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ЭтаКнига"/>
  <mc:AlternateContent xmlns:mc="http://schemas.openxmlformats.org/markup-compatibility/2006">
    <mc:Choice Requires="x15">
      <x15ac:absPath xmlns:x15ac="http://schemas.microsoft.com/office/spreadsheetml/2010/11/ac" url="Y:\Ивашкова С\ПРАЙСЫ\НАШИ КРАФТ\2025 год\Для торговых\Март 2025\"/>
    </mc:Choice>
  </mc:AlternateContent>
  <bookViews>
    <workbookView xWindow="0" yWindow="0" windowWidth="28800" windowHeight="12435" activeTab="3"/>
  </bookViews>
  <sheets>
    <sheet name="Н.Ригас розлив" sheetId="1" r:id="rId1"/>
    <sheet name="Н.Ригас фасовка" sheetId="2" r:id="rId2"/>
    <sheet name="Василеостровская" sheetId="7" r:id="rId3"/>
    <sheet name="KONIX" sheetId="8" r:id="rId4"/>
    <sheet name="БАКУНИН" sheetId="12" r:id="rId5"/>
    <sheet name="Бакунин Лимонады" sheetId="13" r:id="rId6"/>
  </sheets>
  <definedNames>
    <definedName name="Google_Sheet_Link_565465941_176459446" hidden="1">Print_Area</definedName>
    <definedName name="Print_Area" localSheetId="0">'Н.Ригас розлив'!$A$21:$I$21</definedName>
    <definedName name="Print_Area" localSheetId="1">'Н.Ригас фасовка'!#REF!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20" i="1" l="1"/>
  <c r="K19" i="1"/>
  <c r="K18" i="1"/>
  <c r="K17" i="1"/>
  <c r="K13" i="1"/>
  <c r="K12" i="1"/>
  <c r="K11" i="1"/>
  <c r="K10" i="1"/>
  <c r="K9" i="1"/>
  <c r="K8" i="1"/>
  <c r="K7" i="1"/>
</calcChain>
</file>

<file path=xl/sharedStrings.xml><?xml version="1.0" encoding="utf-8"?>
<sst xmlns="http://schemas.openxmlformats.org/spreadsheetml/2006/main" count="541" uniqueCount="305">
  <si>
    <t>НАИМЕНОВАНИЕ</t>
  </si>
  <si>
    <t>СТИЛЬ</t>
  </si>
  <si>
    <t xml:space="preserve"> КРАТКАЯ ХАРАКТЕРИСТИКА </t>
  </si>
  <si>
    <t>АЛКОГОЛЬ % об.</t>
  </si>
  <si>
    <t>ПЛОТНОСТЬ</t>
  </si>
  <si>
    <t>IBU</t>
  </si>
  <si>
    <t xml:space="preserve">РОССИЯ </t>
  </si>
  <si>
    <t xml:space="preserve">New Riga's Brewery </t>
  </si>
  <si>
    <t xml:space="preserve">Мы - New Riga’s Brewery! 
С 2010г. пивоварение часть нашей жизни, поэтому творческий процесс и контроль производства - 24/7. И никак иначе!  
Пивовары New Riga’s знают как сделать превосходными качество и вкус пива, и вся наша команда открыта для новых вызовов, экспериментов и совместных проектов. 
New Riga’s Brewery - пивоварня со своим характером и вкусом! 
</t>
  </si>
  <si>
    <t>ПЭТ А</t>
  </si>
  <si>
    <r>
      <rPr>
        <b/>
        <sz val="11"/>
        <color theme="1"/>
        <rFont val="Tahoma"/>
        <family val="2"/>
        <charset val="204"/>
      </rPr>
      <t>PUZZLE SINGLE HOP/</t>
    </r>
    <r>
      <rPr>
        <i/>
        <sz val="11"/>
        <color theme="1"/>
        <rFont val="Tahoma"/>
        <family val="2"/>
        <charset val="204"/>
      </rPr>
      <t>Пазл Сингл Хоп</t>
    </r>
    <r>
      <rPr>
        <b/>
        <sz val="11"/>
        <color theme="1"/>
        <rFont val="Tahoma"/>
        <family val="2"/>
        <charset val="204"/>
      </rPr>
      <t xml:space="preserve"> </t>
    </r>
  </si>
  <si>
    <t>SINGLE HOPPED AMERICAN IPA</t>
  </si>
  <si>
    <t>Серией Puzzle Single Hop мы собираем один большой и яркий пазл хмелей, которые являются основной составляющей всеми любимого стиля - IPA. На очереди следующая часть пазла – хмель Amarillo. Этот легендарный американский хмель обладает мощной ароматикой цитрусовых, особенно апельсина и грейпфрута, наряду с нотами дыни и персика, а также сладким фруктовым характером. Хмель придает пиву не только ярко выраженную ароматику, но и приятную горечь.</t>
  </si>
  <si>
    <t>6°</t>
  </si>
  <si>
    <r>
      <rPr>
        <b/>
        <sz val="11"/>
        <color theme="1"/>
        <rFont val="Tahoma"/>
        <family val="2"/>
        <charset val="204"/>
      </rPr>
      <t xml:space="preserve">RUN, FORREST /
</t>
    </r>
    <r>
      <rPr>
        <i/>
        <sz val="11"/>
        <color theme="1"/>
        <rFont val="Tahoma"/>
        <family val="2"/>
        <charset val="204"/>
      </rPr>
      <t>Ран Форрест</t>
    </r>
  </si>
  <si>
    <t>HOPPED LAGER</t>
  </si>
  <si>
    <t xml:space="preserve">
Ран Форрест - охмеленный лагер. Отличается мягкой горечью, чистым лагерным вкусом без фруктовых эфиров, лёгкой хвойно-цитрусовой ароматикой хмелейСентенниал, Чинук и Каскад. При производстве применяется технология сухого охмеления через  Сентенниал, Чинук и Каскад.  При производстве сорта применяется технология сухого охмеления через Hop Gun.</t>
  </si>
  <si>
    <t>4,5°</t>
  </si>
  <si>
    <r>
      <rPr>
        <b/>
        <sz val="11"/>
        <color theme="1"/>
        <rFont val="Tahoma"/>
        <family val="2"/>
        <charset val="204"/>
      </rPr>
      <t xml:space="preserve">KOMETA /
</t>
    </r>
    <r>
      <rPr>
        <i/>
        <sz val="11"/>
        <color theme="1"/>
        <rFont val="Tahoma"/>
        <family val="2"/>
        <charset val="204"/>
      </rPr>
      <t>Комета</t>
    </r>
  </si>
  <si>
    <t>INDIAN PALE ALE</t>
  </si>
  <si>
    <t xml:space="preserve">
Стремительная IРА Комета с мощным хмелевым зарядом врывается на орбиту невероятным цитрусово-фруктовым ароматом, оставляя карамельное послевкусие с приятной горчинкой!
Вкус гармоничный и насыщенный.  Хмели: Chinook, Centennial и Cascade. Сухое охмеление: AMARILLO, CITRA.     </t>
  </si>
  <si>
    <r>
      <rPr>
        <b/>
        <sz val="11"/>
        <color theme="1"/>
        <rFont val="Tahoma"/>
        <family val="2"/>
        <charset val="204"/>
      </rPr>
      <t xml:space="preserve">GRANT WOOD /
</t>
    </r>
    <r>
      <rPr>
        <i/>
        <sz val="11"/>
        <color theme="1"/>
        <rFont val="Tahoma"/>
        <family val="2"/>
        <charset val="204"/>
      </rPr>
      <t>Грант Вуд</t>
    </r>
  </si>
  <si>
    <t>AMERICAN PALE ALE</t>
  </si>
  <si>
    <t xml:space="preserve">
Тот самый, настоящий АРА с его истинно американским духом свободы и четкими, понятными линиями в хмелевом профиле, словно знаменитые вилы на картине художника.
Обладает умеренной горечью, и яркой узнаваемой ароматикой хмелей  Сентенниал, Чинук и El Dorado  с выразительными хвойными  акцентами.
</t>
  </si>
  <si>
    <t>5°</t>
  </si>
  <si>
    <r>
      <rPr>
        <b/>
        <sz val="11"/>
        <color theme="1"/>
        <rFont val="Tahoma"/>
        <family val="2"/>
        <charset val="204"/>
      </rPr>
      <t xml:space="preserve">WHITE MOON / 
</t>
    </r>
    <r>
      <rPr>
        <i/>
        <sz val="11"/>
        <color theme="1"/>
        <rFont val="Tahoma"/>
        <family val="2"/>
        <charset val="204"/>
      </rPr>
      <t>Вайт Мун</t>
    </r>
  </si>
  <si>
    <t>MILK STOUT</t>
  </si>
  <si>
    <t xml:space="preserve">
Обладает гармоничным сладковато-сливочным вкусом с умеренной горечью, который раскрывается мягкими оттенками шоколадного бисквита и тирамусу в послевкусии.</t>
  </si>
  <si>
    <t>5,5°</t>
  </si>
  <si>
    <t>-</t>
  </si>
  <si>
    <t>КОЗА В МАЛИННИКЕ</t>
  </si>
  <si>
    <t>RASPBERRY ALE</t>
  </si>
  <si>
    <t>Какой бы ни была ситуация в мире, лето никто не отменял. Холода скоро закончатся, ветер станет тёплым, а вечера – длинными. И для этих вечеров идеально подойдёт наш новый сорт – «Коза в малиннике». Это нежный, но яркий, сочный и душистый эль с малиновым нектаром, c добавлением цитрусовой цедры и едва уловимыми нотками хмеля.</t>
  </si>
  <si>
    <r>
      <rPr>
        <b/>
        <sz val="11"/>
        <color theme="1"/>
        <rFont val="Tahoma"/>
        <family val="2"/>
        <charset val="204"/>
      </rPr>
      <t xml:space="preserve">LOVE 
MEMORIES / 
</t>
    </r>
    <r>
      <rPr>
        <i/>
        <sz val="11"/>
        <color theme="1"/>
        <rFont val="Tahoma"/>
        <family val="2"/>
        <charset val="204"/>
      </rPr>
      <t>Лав Меморис</t>
    </r>
  </si>
  <si>
    <t>STRAWBERRYBERLINER WEISSE</t>
  </si>
  <si>
    <t xml:space="preserve">
Изысканый Berliner Weisse с добавлением клубничного сока. Освежающий вкус и аромат ягод. Легкая горечь и будоражащая рецепторы приятная кислинка в послевкусии, словно воспоминания о пылкой страстной любви.
</t>
  </si>
  <si>
    <t>4°</t>
  </si>
  <si>
    <t>КЛАССИКА</t>
  </si>
  <si>
    <r>
      <rPr>
        <b/>
        <sz val="11"/>
        <color theme="1"/>
        <rFont val="Tahoma"/>
        <family val="2"/>
        <charset val="204"/>
      </rPr>
      <t xml:space="preserve">VARKA PREMIUM LAGER /
</t>
    </r>
    <r>
      <rPr>
        <i/>
        <sz val="11"/>
        <color theme="1"/>
        <rFont val="Tahoma"/>
        <family val="2"/>
        <charset val="204"/>
      </rPr>
      <t>Варка Премиум Лагер</t>
    </r>
  </si>
  <si>
    <t>PREMIUM LAGER</t>
  </si>
  <si>
    <t xml:space="preserve">Varka Premium Lager - первый городской lager для самых активных любителей приключений! Прекрасно сбалансированное пиво, сваренное по собственным рецептам пивоваров New Riga’s. Обладает чистым солодовым вкусом, приятной хмелевой горечью и выразительным сладковато-пряным ароматом. </t>
  </si>
  <si>
    <r>
      <rPr>
        <b/>
        <sz val="11"/>
        <color theme="1"/>
        <rFont val="Tahoma"/>
        <family val="2"/>
        <charset val="204"/>
      </rPr>
      <t xml:space="preserve">VARKA PSHENO /
</t>
    </r>
    <r>
      <rPr>
        <i/>
        <sz val="11"/>
        <color theme="1"/>
        <rFont val="Tahoma"/>
        <family val="2"/>
        <charset val="204"/>
      </rPr>
      <t>Варка Пшено</t>
    </r>
  </si>
  <si>
    <t>WEIZEN</t>
  </si>
  <si>
    <t xml:space="preserve">
Путь зерна от зарождения к преображению – бесконечный процесс жизни, где пивовар, черпает вдохновение и создает свой очередной шедевр.
Varka Psheno - пшеничное нефильтрованное пиво баварского типа. Мягкий, освежающий вкус с нотами солода, банана, гвоздики, легкой кислинкой и приятными цитрусовыми оттенками – заново создает восприятие классического стиля.</t>
  </si>
  <si>
    <r>
      <rPr>
        <b/>
        <sz val="11"/>
        <color theme="1"/>
        <rFont val="Tahoma"/>
        <family val="2"/>
        <charset val="204"/>
      </rPr>
      <t xml:space="preserve">VARKA CHERRY ALE  /
</t>
    </r>
    <r>
      <rPr>
        <i/>
        <sz val="11"/>
        <color theme="1"/>
        <rFont val="Tahoma"/>
        <family val="2"/>
        <charset val="204"/>
      </rPr>
      <t>ВАРКА Черри Эль</t>
    </r>
  </si>
  <si>
    <t>CHERRY ALE</t>
  </si>
  <si>
    <t>Легкий освежающий вишневый эль, обладающий ярким ароматом сочной вишни, с гармоничным вкусом легкой кислинки и послевкусием вишневой косточки.</t>
  </si>
  <si>
    <t>6 мес.</t>
  </si>
  <si>
    <t xml:space="preserve">СРОК ГОДНОСТИ </t>
  </si>
  <si>
    <t>Кол-во в упаковке</t>
  </si>
  <si>
    <t>ФАСОВКА 
(шт в упаковке)</t>
  </si>
  <si>
    <t xml:space="preserve">ЦЕНА (РУБ.) </t>
  </si>
  <si>
    <t>КРАФТ</t>
  </si>
  <si>
    <t xml:space="preserve">Мы - New Riga’s Brewery! 
С 2010г. пивоварение часть нашей жизни, поэтому творческий процесс и контроль производства - 24/7. И никак иначе!  
Пивовары New Riga’s знают, как сделать превосходным качество и вкус пива, и вся наша команда открыта для новых вызовов, экспериментов и совместных проектов. 
New Riga’s Brewery - пивоварня со своим характером и вкусом! 
</t>
  </si>
  <si>
    <t>жб. 0,45л./ 20 шт.</t>
  </si>
  <si>
    <r>
      <rPr>
        <b/>
        <sz val="11"/>
        <color theme="1"/>
        <rFont val="Tahoma"/>
        <family val="2"/>
        <charset val="204"/>
      </rPr>
      <t xml:space="preserve">PUZZLE SINGLE HOP /
</t>
    </r>
    <r>
      <rPr>
        <i/>
        <sz val="11"/>
        <color theme="1"/>
        <rFont val="Tahoma"/>
        <family val="2"/>
        <charset val="204"/>
      </rPr>
      <t>Пазл Сингл Хоп</t>
    </r>
    <r>
      <rPr>
        <b/>
        <sz val="11"/>
        <color theme="1"/>
        <rFont val="Tahoma"/>
        <family val="2"/>
        <charset val="204"/>
      </rPr>
      <t xml:space="preserve"> </t>
    </r>
  </si>
  <si>
    <t xml:space="preserve">Серией Puzzle Single Hop мы собираем один большой и яркий пазл хмелей, которые являются основной составляющей всеми любимого стиля - IPA. На очереди следующая часть пазла – хмель Amarillo. Этот легендарный американский хмель обладает мощной ароматикой цитрусовых, особенно апельсина и грейпфрута, наряду с нотами дыни и персика, а также сладким фруктовым характером. Хмель придает пиву не только ярко выраженную ароматику, но и приятную горечь.
</t>
  </si>
  <si>
    <t xml:space="preserve">
Ран Форрест - охмеленный лагер. Отличается мягкой горечью, чистым лагерным вкусом без фруктовых эфиров, лёгкой хвойно-цитрусовой ароматикой хмелейСентенниал, Чинук и Каскад. При производстве применяется технология сухого охмеления через  Сентенниал, Чинук и Каскад.  При производстве сорта применяется технология сухого охмеления через Hop Gun. 
</t>
  </si>
  <si>
    <t>жб. 0,45л./ 20шт.</t>
  </si>
  <si>
    <t>жб. 0,45х 20 шт.</t>
  </si>
  <si>
    <t>Легкий освежающий вишневый эль, обладающий ярким ароматом сочной вишни, с гармоничным вкусом легкой кислинки и послевкусием вишневой косточки. Alc. - 4%, OG – 13,5%</t>
  </si>
  <si>
    <r>
      <rPr>
        <b/>
        <sz val="11"/>
        <color theme="1"/>
        <rFont val="Tahoma"/>
        <family val="2"/>
        <charset val="204"/>
      </rPr>
      <t xml:space="preserve">VARKA HOPPED LAGER /
</t>
    </r>
    <r>
      <rPr>
        <i/>
        <sz val="11"/>
        <color theme="1"/>
        <rFont val="Tahoma"/>
        <family val="2"/>
        <charset val="204"/>
      </rPr>
      <t xml:space="preserve">Варка хоппед лагер </t>
    </r>
  </si>
  <si>
    <t>В большом хмелевом лесу неопытному путнику так легко затеряться. Varka Hopped Lager станет вашим другом и укажет верную дорогу в начале приятного
путешествия. Охмелен Centennial, Сhinook и Сascade, с легкой горчинкой, нежными тонами солода во вкусе и травянисто-хвойным ароматом. Сухое охмеление через Hop Gun.</t>
  </si>
  <si>
    <t>N/A</t>
  </si>
  <si>
    <t>Первое безалкогольное пиво Ран Форрест. Безалкогольный охмеленный Run, Forrest! - пиво для тех, кто всегда в движении, хочет ощущать вкус любимого напитка и при этом оставаться в тонусе. При создании мы во многом вдохновлялись примером спортсменов, которые остаются верны себе и своему образу жизни, несмотря на любые трудности.</t>
  </si>
  <si>
    <t>жб. 0,33л./ 24шт.</t>
  </si>
  <si>
    <t>BLANCHE</t>
  </si>
  <si>
    <t xml:space="preserve">Освежающее пшеничное пиво с мягким вкусом и ароматом апельсиновой цедры, пряного кориандра и пикантной кислинкой в послевкусии.
</t>
  </si>
  <si>
    <t xml:space="preserve">Освежающее пшеничное пиво с мягким вкусом и ароматом апельсиновой цедры, пряного кориандра и пикантной кислинкой в послевкусии.
</t>
  </si>
  <si>
    <t xml:space="preserve"> BLANCHE</t>
  </si>
  <si>
    <t>Прайс-лист ООО "Бирмаркет-НСК"</t>
  </si>
  <si>
    <t>Наименование</t>
  </si>
  <si>
    <t>Ед. изм.</t>
  </si>
  <si>
    <t>IPA</t>
  </si>
  <si>
    <t>APA</t>
  </si>
  <si>
    <t>Cassis Ale</t>
  </si>
  <si>
    <t>Framboise Ale</t>
  </si>
  <si>
    <t>Grapefruit Ale</t>
  </si>
  <si>
    <t>Mandarine Ale</t>
  </si>
  <si>
    <t>Melon Ale</t>
  </si>
  <si>
    <t>Pineapple Ale</t>
  </si>
  <si>
    <t>Бланш де Лютин</t>
  </si>
  <si>
    <t xml:space="preserve">Крик де Лютин </t>
  </si>
  <si>
    <t>Руж де Лютин</t>
  </si>
  <si>
    <t>Доктор Фауст</t>
  </si>
  <si>
    <t>Синяя Борода</t>
  </si>
  <si>
    <t>Тройной Пшеничный Эль</t>
  </si>
  <si>
    <t>Чехов</t>
  </si>
  <si>
    <t>Сидр</t>
  </si>
  <si>
    <t>Сидр Брют</t>
  </si>
  <si>
    <t>Сидр Розе</t>
  </si>
  <si>
    <t>Cassis Ale 0,33</t>
  </si>
  <si>
    <t>бут</t>
  </si>
  <si>
    <t>Framboise Ale 0,33</t>
  </si>
  <si>
    <t>Grapefruit Ale 0,33</t>
  </si>
  <si>
    <t>Mandarine Ale 0,33</t>
  </si>
  <si>
    <t>Melon Ale 0,33</t>
  </si>
  <si>
    <t>Pineapple Ale 0,33</t>
  </si>
  <si>
    <t>Крик де Лютин 0,33</t>
  </si>
  <si>
    <t>Мел Судьбы 0,375</t>
  </si>
  <si>
    <t>One Way Ticket 0,5</t>
  </si>
  <si>
    <t>Бланш де Лютин 0,75</t>
  </si>
  <si>
    <t>Руж де Лютин 0,75</t>
  </si>
  <si>
    <t>Доктор Фауст 0,75</t>
  </si>
  <si>
    <t>Синяя Борода 0,75</t>
  </si>
  <si>
    <t>Тройной Пшеничный Эль 0,75</t>
  </si>
  <si>
    <t>Чехов 0,75</t>
  </si>
  <si>
    <t>Сидр 0,33</t>
  </si>
  <si>
    <t>Пуаре 0,33</t>
  </si>
  <si>
    <t>Сидр 0,75</t>
  </si>
  <si>
    <t>Пуаре 0,75</t>
  </si>
  <si>
    <t>Сидр Брют 0,75</t>
  </si>
  <si>
    <t>Сидр Розе 0,75</t>
  </si>
  <si>
    <t>ДШ</t>
  </si>
  <si>
    <t>Цена за литр</t>
  </si>
  <si>
    <t>Цена за кег</t>
  </si>
  <si>
    <r>
      <rPr>
        <b/>
        <sz val="11"/>
        <color rgb="FF000000"/>
        <rFont val="Tahoma"/>
        <family val="2"/>
        <charset val="204"/>
      </rPr>
      <t xml:space="preserve">VARKA BLANCHE /
</t>
    </r>
    <r>
      <rPr>
        <i/>
        <sz val="11"/>
        <color rgb="FF000000"/>
        <rFont val="Tahoma"/>
        <family val="2"/>
        <charset val="204"/>
      </rPr>
      <t>Варка Бланш</t>
    </r>
  </si>
  <si>
    <r>
      <rPr>
        <b/>
        <sz val="11"/>
        <color theme="1"/>
        <rFont val="Tahoma"/>
        <family val="2"/>
        <charset val="204"/>
      </rPr>
      <t xml:space="preserve">VARKA BLANCHE /
</t>
    </r>
    <r>
      <rPr>
        <i/>
        <sz val="11"/>
        <color theme="1"/>
        <rFont val="Tahoma"/>
        <family val="2"/>
        <charset val="204"/>
      </rPr>
      <t>Варка Бланш</t>
    </r>
  </si>
  <si>
    <r>
      <rPr>
        <b/>
        <sz val="11"/>
        <color theme="1"/>
        <rFont val="Tahoma"/>
        <family val="2"/>
        <charset val="204"/>
      </rPr>
      <t xml:space="preserve">VARKA CHERRY ALE  /
</t>
    </r>
    <r>
      <rPr>
        <i/>
        <sz val="11"/>
        <color theme="1"/>
        <rFont val="Tahoma"/>
        <family val="2"/>
        <charset val="204"/>
      </rPr>
      <t>Варка Черри Эль</t>
    </r>
  </si>
  <si>
    <t>Сидр Брют 0,33</t>
  </si>
  <si>
    <t>Сидр Розе 0,33</t>
  </si>
  <si>
    <t>ЦЕНА, руб</t>
  </si>
  <si>
    <t>Два путя 30 ПЭТ А</t>
  </si>
  <si>
    <t>Хеллес 30 ПЭТ А</t>
  </si>
  <si>
    <t>Хефевайцен 20 ПЭТ А</t>
  </si>
  <si>
    <t>Чешский пилзнер 30 ПЭТ А</t>
  </si>
  <si>
    <t>Ай ди Джонс ИПА 20 ПЭТ А</t>
  </si>
  <si>
    <t>Ай ди Джонс Саур Распберри 20 ПЭТ А</t>
  </si>
  <si>
    <t>Ай ди Джонс Сидр 20 ПЭТ А</t>
  </si>
  <si>
    <t>Айс крим портер пломбир 20 ПЭТ А</t>
  </si>
  <si>
    <t>Бельгийский блонд эль 20 ПЭТ А</t>
  </si>
  <si>
    <t>Бельгийский Дюббель 20 ПЭТ А</t>
  </si>
  <si>
    <t>Бланш ма шери 20 ПЭТ А</t>
  </si>
  <si>
    <t>Гемоглобин 20 ПЭТ А</t>
  </si>
  <si>
    <t>ИПА Оверфолл 20 ПЭТ А</t>
  </si>
  <si>
    <t>Калейдоскоп Тропикс 20 ПЭТ А</t>
  </si>
  <si>
    <t xml:space="preserve">Молоко убежало 20 ПЭТ А </t>
  </si>
  <si>
    <t>Мон шер кассис 20 ПЭТ А</t>
  </si>
  <si>
    <t>Шерри черри 20 ПЭТ А</t>
  </si>
  <si>
    <t>Ай ди Джонс ИПА 0,45 ж/б</t>
  </si>
  <si>
    <t>Ай ди Джонс Саур Априкот 0,5 ж/б</t>
  </si>
  <si>
    <t>Ай ди Джонс Саур Распберри 0,5 ж/б</t>
  </si>
  <si>
    <t>Ай ди Джонс Сидр 0,45 ж/б</t>
  </si>
  <si>
    <t>Айс крим портер пломбир 0,45 ж/б</t>
  </si>
  <si>
    <t>Айс крим портер фрут 0,45 ж/б</t>
  </si>
  <si>
    <t>Айс крим портер хезелнат 0,45 ж/б</t>
  </si>
  <si>
    <t>Айс крим портер шоколад 0,45 ж/б</t>
  </si>
  <si>
    <t>Калейдоскоп Тропикс 0,5</t>
  </si>
  <si>
    <t>Мус, джаст мус 0,45 л ж/б</t>
  </si>
  <si>
    <t>Мэри го хоум 0,5 ж/б</t>
  </si>
  <si>
    <t>Сингинг бердс 0,5</t>
  </si>
  <si>
    <t>Кассис руби 20 ПЭТ А</t>
  </si>
  <si>
    <t>Мэри стей хоум 20 ПЭТ А</t>
  </si>
  <si>
    <t>Огненная тыква ПЭТ 20  А</t>
  </si>
  <si>
    <t>Черри руби  20 ПЭТ А</t>
  </si>
  <si>
    <t>Сэмпл сэт вишня,ежевика 0,5 ж/б</t>
  </si>
  <si>
    <t>РИС баррель-2 20 ПЭТ А</t>
  </si>
  <si>
    <t>РИС баррель-3 20 ПЭТ А</t>
  </si>
  <si>
    <t>Стирсюдден 20 ПЭТ А</t>
  </si>
  <si>
    <t>Имперский стаут бисквит 0,33</t>
  </si>
  <si>
    <t>Имперский стаут шоколад 0,33</t>
  </si>
  <si>
    <t>Оранж сплеш 0,33 ж/б</t>
  </si>
  <si>
    <t>РИС баррель-2 0,375</t>
  </si>
  <si>
    <t>РИС баррель-3 0,375</t>
  </si>
  <si>
    <t>Стирсюдден 0,33</t>
  </si>
  <si>
    <t>Тропикл сплеш 0,33 ж/б</t>
  </si>
  <si>
    <t>Бирмаркет-НСК</t>
  </si>
  <si>
    <t>Василеостровское Домашнее</t>
  </si>
  <si>
    <t>Литр</t>
  </si>
  <si>
    <t>Василеостровское Темное</t>
  </si>
  <si>
    <t>Василеостровское Светлое</t>
  </si>
  <si>
    <t>Василеостровское Пшеничное</t>
  </si>
  <si>
    <t>Weizenfeld Weissbier (Вайс)</t>
  </si>
  <si>
    <t>Weizenfeld Kirsh (Кирш)</t>
  </si>
  <si>
    <t>Weizenfeld Pils (Пилс)</t>
  </si>
  <si>
    <t>Васька Рыжее</t>
  </si>
  <si>
    <t>Васька Черное</t>
  </si>
  <si>
    <t>Васька Белое</t>
  </si>
  <si>
    <t>Васька Светлое</t>
  </si>
  <si>
    <t>Пуаре</t>
  </si>
  <si>
    <t>Мид Оранж 0,33</t>
  </si>
  <si>
    <t>Барливайн 0,375</t>
  </si>
  <si>
    <t>APA 0,45</t>
  </si>
  <si>
    <t>IPA 0,45</t>
  </si>
  <si>
    <t>IPA б/а 0,45</t>
  </si>
  <si>
    <t>Weizenfeld Weissbier (Вайс) 0,45</t>
  </si>
  <si>
    <t>Weizenfeld Pils (Пилс) 0,45</t>
  </si>
  <si>
    <t>Васька Черное 0,45</t>
  </si>
  <si>
    <t>Васька Белое 0,45</t>
  </si>
  <si>
    <t>Васька Светлое 0,45</t>
  </si>
  <si>
    <t>Мус, джаст мус 0,33 л с/б</t>
  </si>
  <si>
    <t>Хеллес 0,45</t>
  </si>
  <si>
    <t>Хефевайцен 0,45</t>
  </si>
  <si>
    <t>Чешский пилзнер 0,45</t>
  </si>
  <si>
    <t>ИПА Оверфолл 0,45</t>
  </si>
  <si>
    <t>Ма шер фрамбуаз 0,45</t>
  </si>
  <si>
    <t>Мон шер кассис 0,45</t>
  </si>
  <si>
    <t>Хефевайцен банан 0,45</t>
  </si>
  <si>
    <t>Шерри черри 0,45</t>
  </si>
  <si>
    <t>Ай ди Джонс томатный гозе 0,45 ж/б</t>
  </si>
  <si>
    <t>Бастильский портер 0,45</t>
  </si>
  <si>
    <t>Бланш ма шери 0,45</t>
  </si>
  <si>
    <t>Черная мамба 0,45 ж/б</t>
  </si>
  <si>
    <t>Молоко убежало 0,45</t>
  </si>
  <si>
    <t>Гемоглобин 0,45 ж/б</t>
  </si>
  <si>
    <t>Черри руби 0,45</t>
  </si>
  <si>
    <t>МЭРИ  Стей хоум 0,45 ж/б</t>
  </si>
  <si>
    <t>Кассис руби 0,45</t>
  </si>
  <si>
    <t>Сэмпл сэт маракуйя, манго, грейпфрут 0,45 ж/б</t>
  </si>
  <si>
    <t>Василеостровское Красное</t>
  </si>
  <si>
    <t>Немецкий Вайсбир</t>
  </si>
  <si>
    <t>Чешский Лагер</t>
  </si>
  <si>
    <t>Чехов 0,33</t>
  </si>
  <si>
    <t>Васька Вишня 0,45</t>
  </si>
  <si>
    <t>Васька б/а 0,45</t>
  </si>
  <si>
    <t>Душевное</t>
  </si>
  <si>
    <t>Ремесленное</t>
  </si>
  <si>
    <t>Хлебное</t>
  </si>
  <si>
    <t>Жигулевское Особое</t>
  </si>
  <si>
    <t>АПА Крейзи мус 0,45</t>
  </si>
  <si>
    <t>ООО БИРМАРКЕТ-НСК</t>
  </si>
  <si>
    <t>АЛК.</t>
  </si>
  <si>
    <t>ЦЕНЫ, руб</t>
  </si>
  <si>
    <t>Лимонады Бакунин</t>
  </si>
  <si>
    <t>ГРЕЙПФРУТ (бан. 0,33л)</t>
  </si>
  <si>
    <t>ЛИМОНАД ГРЕЙПФРУТ</t>
  </si>
  <si>
    <t>ЯБЛОКО И УКРОП (бан. 0,33л)</t>
  </si>
  <si>
    <t>ЛИМОНАД ЯБЛОКО И УКРОП</t>
  </si>
  <si>
    <t>ИВАНЧАЙ И МЯТА (бан. 0,33л)</t>
  </si>
  <si>
    <t>ЛИМОНАД ИВАНЧАЙ И МЯТА</t>
  </si>
  <si>
    <t>ЛАЙМ И МОЛОЧНЫЙ УЛУН (бан. 0,33л)</t>
  </si>
  <si>
    <t>ЛИМОНАД ЛАЙМ И МОЛОНЫЙ УЛУН</t>
  </si>
  <si>
    <t>МАРАКУЙЯ И ВАНИЛЬ (бан. 0,33л)</t>
  </si>
  <si>
    <t>ЛИМОНАД МАРАКУЙЯ И ВАНИЛЬ</t>
  </si>
  <si>
    <t>FIZZY GLOGG (бан. 0,33л)</t>
  </si>
  <si>
    <t>лимонад FIZZY GLOGG</t>
  </si>
  <si>
    <t>ТОНИК ЮДЗУ (бан. 0,33л)</t>
  </si>
  <si>
    <t>ТОНИК ЮДЗУ</t>
  </si>
  <si>
    <t>ТОНИК (бан. 0,33л)</t>
  </si>
  <si>
    <t>ТОНИК</t>
  </si>
  <si>
    <r>
      <rPr>
        <b/>
        <sz val="10"/>
        <rFont val="Arial"/>
        <family val="2"/>
      </rPr>
      <t>НАИМЕНОВАНИЕ</t>
    </r>
  </si>
  <si>
    <r>
      <rPr>
        <b/>
        <sz val="10"/>
        <rFont val="Arial"/>
        <family val="2"/>
      </rPr>
      <t>ОБЪЁМ</t>
    </r>
  </si>
  <si>
    <r>
      <rPr>
        <sz val="11"/>
        <rFont val="Microsoft Sans Serif"/>
        <family val="2"/>
      </rPr>
      <t>MOLOKO +</t>
    </r>
  </si>
  <si>
    <r>
      <rPr>
        <sz val="11"/>
        <rFont val="Microsoft Sans Serif"/>
        <family val="2"/>
      </rPr>
      <t>stout</t>
    </r>
  </si>
  <si>
    <r>
      <rPr>
        <sz val="11"/>
        <rFont val="Microsoft Sans Serif"/>
        <family val="2"/>
      </rPr>
      <t>банка 0,5</t>
    </r>
  </si>
  <si>
    <r>
      <rPr>
        <sz val="11"/>
        <rFont val="Microsoft Sans Serif"/>
        <family val="2"/>
      </rPr>
      <t>литр</t>
    </r>
  </si>
  <si>
    <r>
      <rPr>
        <sz val="11"/>
        <rFont val="Microsoft Sans Serif"/>
        <family val="2"/>
      </rPr>
      <t>РУКА БОГА</t>
    </r>
  </si>
  <si>
    <r>
      <rPr>
        <sz val="11"/>
        <rFont val="Microsoft Sans Serif"/>
        <family val="2"/>
      </rPr>
      <t>golden ale</t>
    </r>
  </si>
  <si>
    <r>
      <rPr>
        <sz val="11"/>
        <rFont val="Microsoft Sans Serif"/>
        <family val="2"/>
      </rPr>
      <t>FIBONACCI</t>
    </r>
  </si>
  <si>
    <r>
      <rPr>
        <sz val="11"/>
        <rFont val="Microsoft Sans Serif"/>
        <family val="2"/>
      </rPr>
      <t>DIPA</t>
    </r>
  </si>
  <si>
    <r>
      <rPr>
        <sz val="11"/>
        <rFont val="Microsoft Sans Serif"/>
        <family val="2"/>
      </rPr>
      <t>ЮНОСТЬ</t>
    </r>
  </si>
  <si>
    <r>
      <rPr>
        <sz val="11"/>
        <rFont val="Microsoft Sans Serif"/>
        <family val="2"/>
      </rPr>
      <t>bayerish hell</t>
    </r>
  </si>
  <si>
    <r>
      <rPr>
        <sz val="11"/>
        <rFont val="Microsoft Sans Serif"/>
        <family val="2"/>
      </rPr>
      <t>MALA STRANA</t>
    </r>
  </si>
  <si>
    <r>
      <rPr>
        <sz val="11"/>
        <rFont val="Microsoft Sans Serif"/>
        <family val="2"/>
      </rPr>
      <t>czech pils</t>
    </r>
  </si>
  <si>
    <r>
      <rPr>
        <sz val="11"/>
        <rFont val="Microsoft Sans Serif"/>
        <family val="2"/>
      </rPr>
      <t>ANYWEISSE</t>
    </r>
  </si>
  <si>
    <r>
      <rPr>
        <sz val="11"/>
        <rFont val="Microsoft Sans Serif"/>
        <family val="2"/>
      </rPr>
      <t>weizen</t>
    </r>
  </si>
  <si>
    <r>
      <rPr>
        <sz val="11"/>
        <rFont val="Microsoft Sans Serif"/>
        <family val="2"/>
      </rPr>
      <t>СЕТТЕР</t>
    </r>
  </si>
  <si>
    <r>
      <rPr>
        <sz val="11"/>
        <rFont val="Microsoft Sans Serif"/>
        <family val="2"/>
      </rPr>
      <t>irish red</t>
    </r>
  </si>
  <si>
    <r>
      <rPr>
        <sz val="11"/>
        <rFont val="Microsoft Sans Serif"/>
        <family val="2"/>
      </rPr>
      <t>ЭВРИДЭЙ</t>
    </r>
  </si>
  <si>
    <r>
      <rPr>
        <sz val="11"/>
        <rFont val="Microsoft Sans Serif"/>
        <family val="2"/>
      </rPr>
      <t>APA</t>
    </r>
  </si>
  <si>
    <r>
      <rPr>
        <sz val="11"/>
        <rFont val="Microsoft Sans Serif"/>
        <family val="2"/>
      </rPr>
      <t>ПЕРВЫЙ АВИАТОР</t>
    </r>
  </si>
  <si>
    <r>
      <rPr>
        <sz val="11"/>
        <rFont val="Microsoft Sans Serif"/>
        <family val="2"/>
      </rPr>
      <t>IPA</t>
    </r>
  </si>
  <si>
    <r>
      <rPr>
        <sz val="11"/>
        <rFont val="Microsoft Sans Serif"/>
        <family val="2"/>
      </rPr>
      <t>РУБИН</t>
    </r>
  </si>
  <si>
    <r>
      <rPr>
        <sz val="11"/>
        <rFont val="Microsoft Sans Serif"/>
        <family val="2"/>
      </rPr>
      <t>cherry ale</t>
    </r>
  </si>
  <si>
    <r>
      <rPr>
        <sz val="11"/>
        <rFont val="Microsoft Sans Serif"/>
        <family val="2"/>
      </rPr>
      <t>SALTY DOG</t>
    </r>
  </si>
  <si>
    <r>
      <rPr>
        <sz val="11"/>
        <rFont val="Microsoft Sans Serif"/>
        <family val="2"/>
      </rPr>
      <t>gose</t>
    </r>
  </si>
  <si>
    <r>
      <rPr>
        <sz val="11"/>
        <rFont val="Microsoft Sans Serif"/>
        <family val="2"/>
      </rPr>
      <t>RED MANIAC</t>
    </r>
  </si>
  <si>
    <r>
      <rPr>
        <sz val="11"/>
        <rFont val="Microsoft Sans Serif"/>
        <family val="2"/>
      </rPr>
      <t>smoked IPA</t>
    </r>
  </si>
  <si>
    <r>
      <rPr>
        <sz val="11"/>
        <rFont val="Microsoft Sans Serif"/>
        <family val="2"/>
      </rPr>
      <t>THE FARM</t>
    </r>
  </si>
  <si>
    <r>
      <rPr>
        <sz val="11"/>
        <rFont val="Microsoft Sans Serif"/>
        <family val="2"/>
      </rPr>
      <t>tomato gose</t>
    </r>
  </si>
  <si>
    <r>
      <rPr>
        <sz val="11"/>
        <rFont val="Microsoft Sans Serif"/>
        <family val="2"/>
      </rPr>
      <t>IN BLOOM</t>
    </r>
  </si>
  <si>
    <r>
      <rPr>
        <sz val="11"/>
        <rFont val="Microsoft Sans Serif"/>
        <family val="2"/>
      </rPr>
      <t>milkshake</t>
    </r>
  </si>
  <si>
    <r>
      <rPr>
        <sz val="11"/>
        <rFont val="Microsoft Sans Serif"/>
        <family val="2"/>
      </rPr>
      <t>PEACH UP</t>
    </r>
  </si>
  <si>
    <r>
      <rPr>
        <sz val="11"/>
        <rFont val="Microsoft Sans Serif"/>
        <family val="2"/>
      </rPr>
      <t>ЧИСТЫЙ</t>
    </r>
  </si>
  <si>
    <r>
      <rPr>
        <sz val="11"/>
        <rFont val="Microsoft Sans Serif"/>
        <family val="2"/>
      </rPr>
      <t>alcofree NEIPA</t>
    </r>
  </si>
  <si>
    <r>
      <rPr>
        <sz val="11"/>
        <rFont val="Microsoft Sans Serif"/>
        <family val="2"/>
      </rPr>
      <t>EASY THAI</t>
    </r>
  </si>
  <si>
    <t>Мэри тревелс Ким-Чи 0,45 ж/б</t>
  </si>
  <si>
    <t>Пресли 0,45 ж/б</t>
  </si>
  <si>
    <t>Дом привидений 0,45</t>
  </si>
  <si>
    <t xml:space="preserve">Красное 0,45 </t>
  </si>
  <si>
    <t>Не хлебом единым 0,45</t>
  </si>
  <si>
    <t>Салю де ла викториа 0,45</t>
  </si>
  <si>
    <t xml:space="preserve">Перла негра 0,45 ж/б </t>
  </si>
  <si>
    <t>Марцен дер катер 0,45 ж/б</t>
  </si>
  <si>
    <t>Стиляги Банан Манго Малина 0,45 ж/б</t>
  </si>
  <si>
    <t>Стиляги Белая гуава Ананас Малина 0,45 ж/б</t>
  </si>
  <si>
    <t>Стиляги Смородина Вишня Малина 0,45 ж/б</t>
  </si>
  <si>
    <t xml:space="preserve">Шарлотка 0,45 ж/б </t>
  </si>
  <si>
    <t>Эль Неко 0,45 ж/б</t>
  </si>
  <si>
    <t xml:space="preserve">     Organic COLA (бан.0,33</t>
  </si>
  <si>
    <t>Органическая кола</t>
  </si>
  <si>
    <t>Бирмаркет-НСК 03.02.2025</t>
  </si>
  <si>
    <t>Чешское 10-ка</t>
  </si>
  <si>
    <t>Альбион</t>
  </si>
  <si>
    <t>Сидр Семи Свит 0,75</t>
  </si>
  <si>
    <t>Васька и Волк Лагер 0,45</t>
  </si>
  <si>
    <t>банка</t>
  </si>
  <si>
    <t>Васька и Волк Арахисовый стаут 0,45</t>
  </si>
  <si>
    <t>Васька и Волк Сливовый портер 0,45</t>
  </si>
  <si>
    <t>Васька и Волк сидр 0,45</t>
  </si>
  <si>
    <t>Ля Томатина 0,45</t>
  </si>
  <si>
    <t>Альбион 0,45</t>
  </si>
  <si>
    <t>Синяя Борода 0,33</t>
  </si>
  <si>
    <t>Эспрессо Стаут б/а 0,33</t>
  </si>
  <si>
    <t>Цена БМ ДШ, руб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</si>
</sst>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%"/>
    <numFmt numFmtId="166" formatCode="#,##0.00\ &quot;₽&quot;"/>
  </numFmts>
  <fonts count="35">
    <font>
      <sz val="10"/>
      <color rgb="FF000000"/>
      <name val="Arimo"/>
    </font>
    <font>
      <sz val="11"/>
      <color theme="1"/>
      <name val="Tahoma"/>
      <family val="2"/>
      <charset val="204"/>
    </font>
    <font>
      <b/>
      <sz val="11"/>
      <color theme="1"/>
      <name val="Tahoma"/>
      <family val="2"/>
      <charset val="204"/>
    </font>
    <font>
      <b/>
      <sz val="14"/>
      <color theme="1"/>
      <name val="Tahoma"/>
      <family val="2"/>
      <charset val="204"/>
    </font>
    <font>
      <sz val="11"/>
      <color rgb="FF000000"/>
      <name val="Calibri"/>
      <family val="2"/>
      <charset val="204"/>
    </font>
    <font>
      <sz val="11"/>
      <color theme="1"/>
      <name val="Calibri"/>
      <family val="2"/>
      <charset val="204"/>
    </font>
    <font>
      <b/>
      <sz val="11"/>
      <color rgb="FF000000"/>
      <name val="Tahoma"/>
      <family val="2"/>
      <charset val="204"/>
    </font>
    <font>
      <b/>
      <sz val="11"/>
      <color rgb="FFE36C09"/>
      <name val="Tahoma"/>
      <family val="2"/>
      <charset val="204"/>
    </font>
    <font>
      <sz val="10"/>
      <color theme="1"/>
      <name val="Calibri"/>
      <family val="2"/>
      <charset val="204"/>
    </font>
    <font>
      <b/>
      <sz val="11"/>
      <color theme="0"/>
      <name val="Tahoma"/>
      <family val="2"/>
      <charset val="204"/>
    </font>
    <font>
      <b/>
      <sz val="11"/>
      <color theme="1"/>
      <name val="Verdana"/>
      <family val="2"/>
      <charset val="204"/>
    </font>
    <font>
      <sz val="11"/>
      <color theme="1"/>
      <name val="Verdana"/>
      <family val="2"/>
      <charset val="204"/>
    </font>
    <font>
      <i/>
      <sz val="11"/>
      <color theme="1"/>
      <name val="Tahoma"/>
      <family val="2"/>
      <charset val="204"/>
    </font>
    <font>
      <i/>
      <sz val="11"/>
      <color rgb="FF000000"/>
      <name val="Tahoma"/>
      <family val="2"/>
      <charset val="204"/>
    </font>
    <font>
      <sz val="10"/>
      <color rgb="FF000000"/>
      <name val="Calibri"/>
      <family val="2"/>
      <charset val="204"/>
    </font>
    <font>
      <sz val="11"/>
      <color rgb="FF000000"/>
      <name val="Tahoma"/>
      <family val="2"/>
      <charset val="204"/>
    </font>
    <font>
      <sz val="10"/>
      <color rgb="FF000000"/>
      <name val="Arimo"/>
    </font>
    <font>
      <b/>
      <sz val="12"/>
      <color theme="1"/>
      <name val="Arial"/>
      <family val="2"/>
      <charset val="204"/>
    </font>
    <font>
      <sz val="12"/>
      <color theme="1"/>
      <name val="Calibri"/>
      <family val="2"/>
      <scheme val="minor"/>
    </font>
    <font>
      <sz val="12"/>
      <color rgb="FF000000"/>
      <name val="Arial"/>
      <family val="2"/>
      <charset val="204"/>
    </font>
    <font>
      <sz val="10"/>
      <name val="Arimo"/>
      <charset val="134"/>
    </font>
    <font>
      <sz val="12"/>
      <color rgb="FF000000"/>
      <name val="Arial Black"/>
      <family val="2"/>
      <charset val="204"/>
    </font>
    <font>
      <sz val="10"/>
      <name val="Arial"/>
      <family val="2"/>
    </font>
    <font>
      <sz val="8"/>
      <name val="Arial"/>
      <family val="2"/>
    </font>
    <font>
      <b/>
      <sz val="16"/>
      <color rgb="FF000000"/>
      <name val="Arimo"/>
      <charset val="204"/>
    </font>
    <font>
      <b/>
      <sz val="12"/>
      <color theme="1"/>
      <name val="Calibri"/>
      <family val="2"/>
      <charset val="204"/>
      <scheme val="minor"/>
    </font>
    <font>
      <sz val="12"/>
      <color theme="1"/>
      <name val="Arial"/>
      <family val="2"/>
      <charset val="204"/>
    </font>
    <font>
      <b/>
      <sz val="18"/>
      <color theme="1" tint="0.14999847407452621"/>
      <name val="Arial"/>
      <family val="2"/>
      <charset val="204"/>
    </font>
    <font>
      <sz val="10"/>
      <name val="Arial"/>
      <family val="2"/>
      <charset val="204"/>
    </font>
    <font>
      <b/>
      <sz val="10"/>
      <name val="Arial"/>
      <family val="2"/>
      <charset val="204"/>
    </font>
    <font>
      <b/>
      <sz val="10"/>
      <name val="Arial"/>
      <family val="2"/>
    </font>
    <font>
      <b/>
      <sz val="11"/>
      <color rgb="FF000000"/>
      <name val="Times New Roman"/>
      <family val="1"/>
      <charset val="204"/>
    </font>
    <font>
      <sz val="11"/>
      <name val="Microsoft Sans Serif"/>
      <family val="2"/>
      <charset val="204"/>
    </font>
    <font>
      <sz val="11"/>
      <name val="Microsoft Sans Serif"/>
      <family val="2"/>
    </font>
    <font>
      <b/>
      <sz val="10"/>
      <color rgb="FF000000"/>
      <name val="Arimo"/>
      <charset val="204"/>
    </font>
  </fonts>
  <fills count="13">
    <fill>
      <patternFill patternType="none"/>
    </fill>
    <fill>
      <patternFill patternType="gray125"/>
    </fill>
    <fill>
      <patternFill patternType="solid">
        <fgColor theme="0"/>
        <bgColor theme="0"/>
      </patternFill>
    </fill>
    <fill>
      <patternFill patternType="solid">
        <fgColor rgb="FFFFFFFF"/>
        <bgColor rgb="FFFFFFFF"/>
      </patternFill>
    </fill>
    <fill>
      <patternFill patternType="solid">
        <fgColor rgb="FF262626"/>
        <bgColor rgb="FF262626"/>
      </patternFill>
    </fill>
    <fill>
      <patternFill patternType="solid">
        <fgColor rgb="FFFFFFFF"/>
        <bgColor indexed="64"/>
      </patternFill>
    </fill>
    <fill>
      <patternFill patternType="solid">
        <fgColor theme="3" tint="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0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E2EFDA"/>
      </patternFill>
    </fill>
  </fills>
  <borders count="45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double">
        <color rgb="FF3F3F3F"/>
      </right>
      <top style="thin">
        <color rgb="FF000000"/>
      </top>
      <bottom style="thin">
        <color indexed="64"/>
      </bottom>
      <diagonal/>
    </border>
    <border>
      <left style="double">
        <color rgb="FF3F3F3F"/>
      </left>
      <right style="double">
        <color rgb="FF3F3F3F"/>
      </right>
      <top/>
      <bottom style="double">
        <color rgb="FF3F3F3F"/>
      </bottom>
      <diagonal/>
    </border>
    <border>
      <left style="double">
        <color rgb="FF3F3F3F"/>
      </left>
      <right/>
      <top/>
      <bottom style="double">
        <color rgb="FF3F3F3F"/>
      </bottom>
      <diagonal/>
    </border>
    <border>
      <left style="medium">
        <color rgb="FF000000"/>
      </left>
      <right/>
      <top style="double">
        <color rgb="FF3F3F3F"/>
      </top>
      <bottom style="thin">
        <color rgb="FF000000"/>
      </bottom>
      <diagonal/>
    </border>
    <border>
      <left/>
      <right/>
      <top style="double">
        <color rgb="FF3F3F3F"/>
      </top>
      <bottom style="thin">
        <color rgb="FF000000"/>
      </bottom>
      <diagonal/>
    </border>
    <border>
      <left style="thick">
        <color rgb="FF000000"/>
      </left>
      <right/>
      <top style="thick">
        <color rgb="FF000000"/>
      </top>
      <bottom style="thick">
        <color rgb="FF000000"/>
      </bottom>
      <diagonal/>
    </border>
    <border>
      <left/>
      <right/>
      <top style="thick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 style="thin">
        <color rgb="FF7F7F7F"/>
      </left>
      <right/>
      <top style="thin">
        <color rgb="FF7F7F7F"/>
      </top>
      <bottom/>
      <diagonal/>
    </border>
    <border>
      <left/>
      <right/>
      <top style="thin">
        <color rgb="FF7F7F7F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7">
    <xf numFmtId="0" fontId="0" fillId="0" borderId="0"/>
    <xf numFmtId="0" fontId="16" fillId="0" borderId="4"/>
    <xf numFmtId="0" fontId="16" fillId="0" borderId="4"/>
    <xf numFmtId="0" fontId="16" fillId="0" borderId="4"/>
    <xf numFmtId="0" fontId="16" fillId="0" borderId="4"/>
    <xf numFmtId="0" fontId="16" fillId="0" borderId="4"/>
    <xf numFmtId="0" fontId="16" fillId="0" borderId="4"/>
  </cellStyleXfs>
  <cellXfs count="243">
    <xf numFmtId="0" fontId="0" fillId="0" borderId="0" xfId="0" applyFont="1" applyAlignment="1"/>
    <xf numFmtId="0" fontId="1" fillId="2" borderId="1" xfId="0" applyFont="1" applyFill="1" applyBorder="1" applyAlignment="1">
      <alignment horizontal="left" readingOrder="1"/>
    </xf>
    <xf numFmtId="0" fontId="0" fillId="0" borderId="0" xfId="0" applyFont="1" applyAlignment="1"/>
    <xf numFmtId="0" fontId="0" fillId="0" borderId="0" xfId="0" applyFont="1" applyAlignment="1"/>
    <xf numFmtId="0" fontId="1" fillId="2" borderId="5" xfId="0" applyFont="1" applyFill="1" applyBorder="1"/>
    <xf numFmtId="0" fontId="1" fillId="3" borderId="5" xfId="0" applyFont="1" applyFill="1" applyBorder="1" applyAlignment="1">
      <alignment horizontal="center" vertical="center" wrapText="1"/>
    </xf>
    <xf numFmtId="0" fontId="0" fillId="0" borderId="0" xfId="0" applyFont="1" applyAlignment="1"/>
    <xf numFmtId="10" fontId="1" fillId="2" borderId="5" xfId="0" applyNumberFormat="1" applyFont="1" applyFill="1" applyBorder="1" applyAlignment="1">
      <alignment horizontal="center" vertical="center" wrapText="1"/>
    </xf>
    <xf numFmtId="0" fontId="2" fillId="2" borderId="5" xfId="0" applyFont="1" applyFill="1" applyBorder="1" applyAlignment="1">
      <alignment horizontal="left" vertical="center" wrapText="1"/>
    </xf>
    <xf numFmtId="0" fontId="2" fillId="2" borderId="5" xfId="0" applyFont="1" applyFill="1" applyBorder="1" applyAlignment="1">
      <alignment horizontal="center" vertical="center" wrapText="1"/>
    </xf>
    <xf numFmtId="0" fontId="1" fillId="2" borderId="5" xfId="0" applyFont="1" applyFill="1" applyBorder="1" applyAlignment="1">
      <alignment horizontal="left" vertical="center" wrapText="1"/>
    </xf>
    <xf numFmtId="0" fontId="1" fillId="2" borderId="5" xfId="0" applyFont="1" applyFill="1" applyBorder="1" applyAlignment="1">
      <alignment horizontal="center" vertical="center" wrapText="1"/>
    </xf>
    <xf numFmtId="9" fontId="1" fillId="2" borderId="5" xfId="0" applyNumberFormat="1" applyFont="1" applyFill="1" applyBorder="1" applyAlignment="1">
      <alignment horizontal="center" vertical="center" wrapText="1"/>
    </xf>
    <xf numFmtId="0" fontId="14" fillId="0" borderId="5" xfId="0" applyFont="1" applyBorder="1" applyAlignment="1">
      <alignment vertical="center" wrapText="1"/>
    </xf>
    <xf numFmtId="0" fontId="15" fillId="5" borderId="5" xfId="0" applyFont="1" applyFill="1" applyBorder="1" applyAlignment="1">
      <alignment vertical="center" wrapText="1"/>
    </xf>
    <xf numFmtId="0" fontId="15" fillId="5" borderId="5" xfId="0" applyFont="1" applyFill="1" applyBorder="1" applyAlignment="1">
      <alignment horizontal="center" vertical="center" wrapText="1"/>
    </xf>
    <xf numFmtId="9" fontId="15" fillId="5" borderId="5" xfId="0" applyNumberFormat="1" applyFont="1" applyFill="1" applyBorder="1" applyAlignment="1">
      <alignment horizontal="center" vertical="center" wrapText="1"/>
    </xf>
    <xf numFmtId="0" fontId="1" fillId="0" borderId="5" xfId="0" applyFont="1" applyBorder="1"/>
    <xf numFmtId="0" fontId="2" fillId="2" borderId="5" xfId="0" applyFont="1" applyFill="1" applyBorder="1" applyAlignment="1">
      <alignment vertical="center" wrapText="1"/>
    </xf>
    <xf numFmtId="0" fontId="10" fillId="2" borderId="5" xfId="0" applyFont="1" applyFill="1" applyBorder="1" applyAlignment="1">
      <alignment horizontal="center" vertical="center" wrapText="1" readingOrder="1"/>
    </xf>
    <xf numFmtId="0" fontId="1" fillId="0" borderId="5" xfId="0" applyFont="1" applyBorder="1" applyAlignment="1">
      <alignment horizontal="left" vertical="center" wrapText="1" readingOrder="1"/>
    </xf>
    <xf numFmtId="0" fontId="11" fillId="3" borderId="5" xfId="0" applyFont="1" applyFill="1" applyBorder="1" applyAlignment="1">
      <alignment horizontal="center" vertical="center" wrapText="1"/>
    </xf>
    <xf numFmtId="10" fontId="11" fillId="3" borderId="5" xfId="0" applyNumberFormat="1" applyFont="1" applyFill="1" applyBorder="1" applyAlignment="1">
      <alignment horizontal="center" vertical="center" wrapText="1"/>
    </xf>
    <xf numFmtId="0" fontId="1" fillId="2" borderId="3" xfId="0" applyFont="1" applyFill="1" applyBorder="1" applyAlignment="1">
      <alignment horizontal="left" readingOrder="1"/>
    </xf>
    <xf numFmtId="0" fontId="1" fillId="2" borderId="4" xfId="0" applyFont="1" applyFill="1" applyBorder="1" applyAlignment="1">
      <alignment horizontal="center" vertical="center"/>
    </xf>
    <xf numFmtId="0" fontId="2" fillId="3" borderId="5" xfId="0" applyFont="1" applyFill="1" applyBorder="1" applyAlignment="1">
      <alignment horizontal="center" vertical="center" wrapText="1"/>
    </xf>
    <xf numFmtId="0" fontId="1" fillId="2" borderId="4" xfId="0" applyFont="1" applyFill="1" applyBorder="1" applyAlignment="1">
      <alignment horizontal="left" readingOrder="1"/>
    </xf>
    <xf numFmtId="0" fontId="2" fillId="2" borderId="4" xfId="0" applyFont="1" applyFill="1" applyBorder="1" applyAlignment="1">
      <alignment horizontal="center" readingOrder="1"/>
    </xf>
    <xf numFmtId="0" fontId="1" fillId="2" borderId="4" xfId="0" applyFont="1" applyFill="1" applyBorder="1" applyAlignment="1">
      <alignment horizontal="left" vertical="center" wrapText="1" readingOrder="1"/>
    </xf>
    <xf numFmtId="0" fontId="2" fillId="3" borderId="5" xfId="0" applyFont="1" applyFill="1" applyBorder="1" applyAlignment="1">
      <alignment vertical="center" wrapText="1"/>
    </xf>
    <xf numFmtId="0" fontId="2" fillId="2" borderId="5" xfId="0" applyFont="1" applyFill="1" applyBorder="1" applyAlignment="1">
      <alignment horizontal="left" vertical="center" wrapText="1" readingOrder="1"/>
    </xf>
    <xf numFmtId="0" fontId="2" fillId="2" borderId="5" xfId="0" applyFont="1" applyFill="1" applyBorder="1" applyAlignment="1">
      <alignment horizontal="center" vertical="center" wrapText="1" readingOrder="1"/>
    </xf>
    <xf numFmtId="0" fontId="5" fillId="0" borderId="4" xfId="0" applyFont="1" applyBorder="1"/>
    <xf numFmtId="0" fontId="1" fillId="2" borderId="4" xfId="0" applyFont="1" applyFill="1" applyBorder="1" applyAlignment="1">
      <alignment vertical="top" wrapText="1"/>
    </xf>
    <xf numFmtId="0" fontId="1" fillId="0" borderId="5" xfId="0" applyFont="1" applyBorder="1" applyAlignment="1">
      <alignment horizontal="center" vertical="center" wrapText="1" readingOrder="1"/>
    </xf>
    <xf numFmtId="0" fontId="8" fillId="3" borderId="5" xfId="0" applyFont="1" applyFill="1" applyBorder="1" applyAlignment="1"/>
    <xf numFmtId="0" fontId="1" fillId="3" borderId="5" xfId="0" applyFont="1" applyFill="1" applyBorder="1" applyAlignment="1">
      <alignment vertical="center" wrapText="1"/>
    </xf>
    <xf numFmtId="10" fontId="1" fillId="3" borderId="5" xfId="0" applyNumberFormat="1" applyFont="1" applyFill="1" applyBorder="1" applyAlignment="1">
      <alignment horizontal="center" vertical="center" wrapText="1"/>
    </xf>
    <xf numFmtId="0" fontId="0" fillId="0" borderId="4" xfId="0" applyBorder="1"/>
    <xf numFmtId="0" fontId="0" fillId="0" borderId="0" xfId="0" applyFont="1" applyAlignment="1"/>
    <xf numFmtId="0" fontId="0" fillId="0" borderId="0" xfId="0" applyFont="1" applyAlignment="1"/>
    <xf numFmtId="0" fontId="1" fillId="2" borderId="3" xfId="0" applyFont="1" applyFill="1" applyBorder="1" applyAlignment="1">
      <alignment horizontal="left" readingOrder="1"/>
    </xf>
    <xf numFmtId="0" fontId="2" fillId="2" borderId="2" xfId="0" applyFont="1" applyFill="1" applyBorder="1" applyAlignment="1">
      <alignment horizontal="left" vertical="center" readingOrder="1"/>
    </xf>
    <xf numFmtId="0" fontId="2" fillId="2" borderId="2" xfId="0" applyFont="1" applyFill="1" applyBorder="1" applyAlignment="1">
      <alignment horizontal="center" vertical="center" readingOrder="1"/>
    </xf>
    <xf numFmtId="0" fontId="1" fillId="2" borderId="2" xfId="0" applyFont="1" applyFill="1" applyBorder="1" applyAlignment="1">
      <alignment horizontal="center" vertical="center" wrapText="1" readingOrder="1"/>
    </xf>
    <xf numFmtId="0" fontId="21" fillId="0" borderId="0" xfId="0" applyFont="1" applyAlignment="1">
      <alignment horizontal="center" vertical="center"/>
    </xf>
    <xf numFmtId="0" fontId="2" fillId="2" borderId="4" xfId="0" applyFont="1" applyFill="1" applyBorder="1" applyAlignment="1">
      <alignment horizontal="left" vertical="center" readingOrder="1"/>
    </xf>
    <xf numFmtId="0" fontId="2" fillId="2" borderId="4" xfId="0" applyFont="1" applyFill="1" applyBorder="1" applyAlignment="1">
      <alignment horizontal="center" vertical="center" readingOrder="1"/>
    </xf>
    <xf numFmtId="0" fontId="1" fillId="2" borderId="4" xfId="0" applyFont="1" applyFill="1" applyBorder="1" applyAlignment="1">
      <alignment horizontal="center" vertical="center" wrapText="1"/>
    </xf>
    <xf numFmtId="0" fontId="1" fillId="2" borderId="9" xfId="0" applyFont="1" applyFill="1" applyBorder="1" applyAlignment="1">
      <alignment horizontal="left" readingOrder="1"/>
    </xf>
    <xf numFmtId="0" fontId="1" fillId="2" borderId="10" xfId="0" applyFont="1" applyFill="1" applyBorder="1" applyAlignment="1">
      <alignment horizontal="left" readingOrder="1"/>
    </xf>
    <xf numFmtId="0" fontId="2" fillId="2" borderId="10" xfId="0" applyFont="1" applyFill="1" applyBorder="1" applyAlignment="1">
      <alignment horizontal="center" readingOrder="1"/>
    </xf>
    <xf numFmtId="0" fontId="5" fillId="0" borderId="10" xfId="0" applyFont="1" applyBorder="1"/>
    <xf numFmtId="0" fontId="1" fillId="2" borderId="10" xfId="0" applyFont="1" applyFill="1" applyBorder="1" applyAlignment="1">
      <alignment horizontal="center" vertical="center"/>
    </xf>
    <xf numFmtId="0" fontId="1" fillId="2" borderId="10" xfId="0" applyFont="1" applyFill="1" applyBorder="1" applyAlignment="1">
      <alignment vertical="top" wrapText="1"/>
    </xf>
    <xf numFmtId="0" fontId="0" fillId="0" borderId="0" xfId="0"/>
    <xf numFmtId="0" fontId="21" fillId="0" borderId="5" xfId="0" applyFont="1" applyBorder="1" applyAlignment="1">
      <alignment horizontal="center" vertical="center" wrapText="1"/>
    </xf>
    <xf numFmtId="0" fontId="21" fillId="0" borderId="5" xfId="0" applyFont="1" applyBorder="1" applyAlignment="1">
      <alignment horizontal="center" vertical="center"/>
    </xf>
    <xf numFmtId="0" fontId="6" fillId="5" borderId="5" xfId="0" applyFont="1" applyFill="1" applyBorder="1" applyAlignment="1">
      <alignment vertical="center" wrapText="1"/>
    </xf>
    <xf numFmtId="0" fontId="6" fillId="5" borderId="5" xfId="0" applyFont="1" applyFill="1" applyBorder="1" applyAlignment="1">
      <alignment horizontal="center" vertical="center" wrapText="1"/>
    </xf>
    <xf numFmtId="0" fontId="1" fillId="2" borderId="2" xfId="0" applyFont="1" applyFill="1" applyBorder="1" applyAlignment="1">
      <alignment horizontal="left" vertical="center" wrapText="1" readingOrder="1"/>
    </xf>
    <xf numFmtId="2" fontId="0" fillId="0" borderId="4" xfId="0" applyNumberFormat="1" applyFont="1" applyBorder="1" applyAlignment="1">
      <alignment vertical="center"/>
    </xf>
    <xf numFmtId="0" fontId="3" fillId="2" borderId="4" xfId="0" applyFont="1" applyFill="1" applyBorder="1" applyAlignment="1">
      <alignment horizontal="center" vertical="top" wrapText="1" readingOrder="1"/>
    </xf>
    <xf numFmtId="0" fontId="1" fillId="2" borderId="10" xfId="0" applyFont="1" applyFill="1" applyBorder="1" applyAlignment="1">
      <alignment horizontal="left" vertical="center" wrapText="1" readingOrder="1"/>
    </xf>
    <xf numFmtId="2" fontId="0" fillId="0" borderId="8" xfId="0" applyNumberFormat="1" applyFont="1" applyBorder="1" applyAlignment="1">
      <alignment vertical="center"/>
    </xf>
    <xf numFmtId="0" fontId="2" fillId="3" borderId="17" xfId="0" applyFont="1" applyFill="1" applyBorder="1" applyAlignment="1">
      <alignment horizontal="center" vertical="center"/>
    </xf>
    <xf numFmtId="0" fontId="2" fillId="3" borderId="17" xfId="0" applyFont="1" applyFill="1" applyBorder="1" applyAlignment="1">
      <alignment vertical="center" wrapText="1"/>
    </xf>
    <xf numFmtId="0" fontId="2" fillId="3" borderId="17" xfId="0" applyFont="1" applyFill="1" applyBorder="1" applyAlignment="1">
      <alignment horizontal="center" vertical="center" wrapText="1"/>
    </xf>
    <xf numFmtId="0" fontId="2" fillId="3" borderId="17" xfId="0" applyFont="1" applyFill="1" applyBorder="1" applyAlignment="1">
      <alignment horizontal="left" vertical="center" wrapText="1"/>
    </xf>
    <xf numFmtId="0" fontId="2" fillId="3" borderId="18" xfId="0" applyFont="1" applyFill="1" applyBorder="1" applyAlignment="1">
      <alignment horizontal="center" vertical="center" wrapText="1"/>
    </xf>
    <xf numFmtId="2" fontId="6" fillId="3" borderId="5" xfId="0" applyNumberFormat="1" applyFont="1" applyFill="1" applyBorder="1" applyAlignment="1">
      <alignment horizontal="center" vertical="center" wrapText="1"/>
    </xf>
    <xf numFmtId="2" fontId="0" fillId="6" borderId="5" xfId="0" applyNumberFormat="1" applyFont="1" applyFill="1" applyBorder="1" applyAlignment="1">
      <alignment vertical="center"/>
    </xf>
    <xf numFmtId="0" fontId="1" fillId="2" borderId="23" xfId="0" applyFont="1" applyFill="1" applyBorder="1"/>
    <xf numFmtId="0" fontId="2" fillId="2" borderId="23" xfId="0" applyFont="1" applyFill="1" applyBorder="1" applyAlignment="1">
      <alignment vertical="center" wrapText="1"/>
    </xf>
    <xf numFmtId="0" fontId="2" fillId="2" borderId="23" xfId="0" applyFont="1" applyFill="1" applyBorder="1" applyAlignment="1">
      <alignment horizontal="center" vertical="center" wrapText="1"/>
    </xf>
    <xf numFmtId="0" fontId="1" fillId="2" borderId="23" xfId="0" applyFont="1" applyFill="1" applyBorder="1" applyAlignment="1">
      <alignment horizontal="left" vertical="center" wrapText="1"/>
    </xf>
    <xf numFmtId="0" fontId="1" fillId="2" borderId="23" xfId="0" applyFont="1" applyFill="1" applyBorder="1" applyAlignment="1">
      <alignment horizontal="center" vertical="center" wrapText="1"/>
    </xf>
    <xf numFmtId="9" fontId="1" fillId="2" borderId="23" xfId="0" applyNumberFormat="1" applyFont="1" applyFill="1" applyBorder="1" applyAlignment="1">
      <alignment horizontal="center" vertical="center" wrapText="1"/>
    </xf>
    <xf numFmtId="164" fontId="1" fillId="2" borderId="23" xfId="0" applyNumberFormat="1" applyFont="1" applyFill="1" applyBorder="1" applyAlignment="1">
      <alignment horizontal="center" vertical="center" wrapText="1"/>
    </xf>
    <xf numFmtId="0" fontId="2" fillId="0" borderId="23" xfId="0" applyFont="1" applyFill="1" applyBorder="1" applyAlignment="1">
      <alignment vertical="center" wrapText="1"/>
    </xf>
    <xf numFmtId="0" fontId="2" fillId="0" borderId="23" xfId="0" applyFont="1" applyFill="1" applyBorder="1" applyAlignment="1">
      <alignment horizontal="center" vertical="center" wrapText="1"/>
    </xf>
    <xf numFmtId="0" fontId="1" fillId="0" borderId="23" xfId="0" applyFont="1" applyFill="1" applyBorder="1" applyAlignment="1">
      <alignment horizontal="left" vertical="center" wrapText="1"/>
    </xf>
    <xf numFmtId="0" fontId="1" fillId="0" borderId="23" xfId="0" applyFont="1" applyFill="1" applyBorder="1" applyAlignment="1">
      <alignment horizontal="center" vertical="center" wrapText="1"/>
    </xf>
    <xf numFmtId="9" fontId="1" fillId="0" borderId="23" xfId="0" applyNumberFormat="1" applyFont="1" applyFill="1" applyBorder="1" applyAlignment="1">
      <alignment horizontal="center" vertical="center" wrapText="1"/>
    </xf>
    <xf numFmtId="0" fontId="1" fillId="2" borderId="25" xfId="0" applyFont="1" applyFill="1" applyBorder="1"/>
    <xf numFmtId="0" fontId="2" fillId="2" borderId="25" xfId="0" applyFont="1" applyFill="1" applyBorder="1" applyAlignment="1">
      <alignment horizontal="center" vertical="center" wrapText="1"/>
    </xf>
    <xf numFmtId="0" fontId="1" fillId="2" borderId="25" xfId="0" applyFont="1" applyFill="1" applyBorder="1" applyAlignment="1">
      <alignment horizontal="left" vertical="center" wrapText="1"/>
    </xf>
    <xf numFmtId="0" fontId="1" fillId="2" borderId="25" xfId="0" applyFont="1" applyFill="1" applyBorder="1" applyAlignment="1">
      <alignment horizontal="center" vertical="center" wrapText="1"/>
    </xf>
    <xf numFmtId="10" fontId="1" fillId="2" borderId="25" xfId="0" applyNumberFormat="1" applyFont="1" applyFill="1" applyBorder="1" applyAlignment="1">
      <alignment horizontal="center" vertical="center" wrapText="1"/>
    </xf>
    <xf numFmtId="0" fontId="2" fillId="2" borderId="25" xfId="0" applyFont="1" applyFill="1" applyBorder="1" applyAlignment="1">
      <alignment horizontal="left" vertical="center" wrapText="1"/>
    </xf>
    <xf numFmtId="0" fontId="1" fillId="2" borderId="25" xfId="0" applyFont="1" applyFill="1" applyBorder="1" applyAlignment="1">
      <alignment horizontal="center" vertical="center" wrapText="1" readingOrder="1"/>
    </xf>
    <xf numFmtId="0" fontId="2" fillId="2" borderId="23" xfId="0" applyFont="1" applyFill="1" applyBorder="1" applyAlignment="1">
      <alignment horizontal="left" vertical="center" wrapText="1"/>
    </xf>
    <xf numFmtId="0" fontId="2" fillId="2" borderId="23" xfId="0" applyFont="1" applyFill="1" applyBorder="1" applyAlignment="1">
      <alignment horizontal="left" vertical="center" wrapText="1" readingOrder="1"/>
    </xf>
    <xf numFmtId="0" fontId="2" fillId="2" borderId="23" xfId="0" applyFont="1" applyFill="1" applyBorder="1" applyAlignment="1">
      <alignment horizontal="center" vertical="center" wrapText="1" readingOrder="1"/>
    </xf>
    <xf numFmtId="10" fontId="1" fillId="2" borderId="23" xfId="0" applyNumberFormat="1" applyFont="1" applyFill="1" applyBorder="1" applyAlignment="1">
      <alignment horizontal="center" vertical="center" wrapText="1"/>
    </xf>
    <xf numFmtId="0" fontId="1" fillId="2" borderId="23" xfId="0" applyFont="1" applyFill="1" applyBorder="1" applyAlignment="1">
      <alignment horizontal="center" vertical="center" wrapText="1" readingOrder="1"/>
    </xf>
    <xf numFmtId="0" fontId="5" fillId="2" borderId="24" xfId="0" applyFont="1" applyFill="1" applyBorder="1"/>
    <xf numFmtId="0" fontId="2" fillId="2" borderId="24" xfId="0" applyFont="1" applyFill="1" applyBorder="1" applyAlignment="1">
      <alignment vertical="center" wrapText="1"/>
    </xf>
    <xf numFmtId="0" fontId="1" fillId="0" borderId="23" xfId="0" applyFont="1" applyBorder="1" applyAlignment="1">
      <alignment horizontal="left" vertical="center" wrapText="1" readingOrder="1"/>
    </xf>
    <xf numFmtId="2" fontId="2" fillId="2" borderId="24" xfId="0" applyNumberFormat="1" applyFont="1" applyFill="1" applyBorder="1" applyAlignment="1">
      <alignment horizontal="center" vertical="center"/>
    </xf>
    <xf numFmtId="0" fontId="1" fillId="2" borderId="23" xfId="0" applyFont="1" applyFill="1" applyBorder="1" applyAlignment="1">
      <alignment horizontal="left" vertical="center" wrapText="1" readingOrder="1"/>
    </xf>
    <xf numFmtId="0" fontId="22" fillId="7" borderId="5" xfId="0" applyFont="1" applyFill="1" applyBorder="1" applyAlignment="1">
      <alignment vertical="top" wrapText="1"/>
    </xf>
    <xf numFmtId="0" fontId="23" fillId="7" borderId="5" xfId="0" applyFont="1" applyFill="1" applyBorder="1" applyAlignment="1">
      <alignment vertical="top" wrapText="1"/>
    </xf>
    <xf numFmtId="0" fontId="0" fillId="0" borderId="5" xfId="0" applyBorder="1" applyAlignment="1">
      <alignment vertical="top" wrapText="1"/>
    </xf>
    <xf numFmtId="0" fontId="24" fillId="0" borderId="0" xfId="0" applyFont="1" applyAlignment="1">
      <alignment vertical="center"/>
    </xf>
    <xf numFmtId="0" fontId="23" fillId="7" borderId="5" xfId="0" applyFont="1" applyFill="1" applyBorder="1" applyAlignment="1">
      <alignment horizontal="right" vertical="top"/>
    </xf>
    <xf numFmtId="2" fontId="0" fillId="0" borderId="0" xfId="0" applyNumberFormat="1" applyFont="1" applyAlignment="1">
      <alignment vertical="center"/>
    </xf>
    <xf numFmtId="2" fontId="22" fillId="7" borderId="5" xfId="0" applyNumberFormat="1" applyFont="1" applyFill="1" applyBorder="1" applyAlignment="1">
      <alignment horizontal="center" vertical="center"/>
    </xf>
    <xf numFmtId="0" fontId="0" fillId="8" borderId="5" xfId="0" applyFill="1" applyBorder="1" applyAlignment="1">
      <alignment vertical="top" wrapText="1"/>
    </xf>
    <xf numFmtId="2" fontId="18" fillId="0" borderId="5" xfId="1" applyNumberFormat="1" applyFont="1" applyBorder="1"/>
    <xf numFmtId="0" fontId="0" fillId="0" borderId="5" xfId="0" applyFill="1" applyBorder="1" applyAlignment="1">
      <alignment vertical="top" wrapText="1"/>
    </xf>
    <xf numFmtId="2" fontId="0" fillId="0" borderId="5" xfId="0" applyNumberFormat="1" applyFont="1" applyFill="1" applyBorder="1" applyAlignment="1">
      <alignment vertical="center"/>
    </xf>
    <xf numFmtId="0" fontId="23" fillId="0" borderId="5" xfId="0" applyFont="1" applyFill="1" applyBorder="1" applyAlignment="1">
      <alignment vertical="top" wrapText="1"/>
    </xf>
    <xf numFmtId="0" fontId="0" fillId="10" borderId="5" xfId="0" applyFill="1" applyBorder="1" applyAlignment="1">
      <alignment vertical="top" wrapText="1"/>
    </xf>
    <xf numFmtId="0" fontId="18" fillId="0" borderId="4" xfId="1" applyFont="1"/>
    <xf numFmtId="0" fontId="18" fillId="0" borderId="4" xfId="1" applyFont="1" applyAlignment="1">
      <alignment horizontal="center"/>
    </xf>
    <xf numFmtId="0" fontId="26" fillId="0" borderId="4" xfId="1" applyFont="1"/>
    <xf numFmtId="0" fontId="26" fillId="0" borderId="4" xfId="1" applyFont="1" applyAlignment="1">
      <alignment horizontal="left" indent="1"/>
    </xf>
    <xf numFmtId="0" fontId="26" fillId="0" borderId="4" xfId="1" applyFont="1" applyBorder="1"/>
    <xf numFmtId="2" fontId="0" fillId="0" borderId="0" xfId="0" applyNumberFormat="1" applyFont="1" applyAlignment="1"/>
    <xf numFmtId="2" fontId="6" fillId="0" borderId="5" xfId="0" applyNumberFormat="1" applyFont="1" applyBorder="1" applyAlignment="1">
      <alignment horizontal="center" vertical="center"/>
    </xf>
    <xf numFmtId="2" fontId="20" fillId="6" borderId="5" xfId="0" applyNumberFormat="1" applyFont="1" applyFill="1" applyBorder="1" applyAlignment="1"/>
    <xf numFmtId="2" fontId="0" fillId="0" borderId="31" xfId="0" applyNumberFormat="1" applyFont="1" applyBorder="1" applyAlignment="1">
      <alignment vertical="center"/>
    </xf>
    <xf numFmtId="0" fontId="2" fillId="2" borderId="32" xfId="0" applyFont="1" applyFill="1" applyBorder="1" applyAlignment="1">
      <alignment horizontal="center" vertical="center" wrapText="1"/>
    </xf>
    <xf numFmtId="0" fontId="1" fillId="2" borderId="32" xfId="0" applyFont="1" applyFill="1" applyBorder="1" applyAlignment="1">
      <alignment horizontal="left" vertical="center" wrapText="1"/>
    </xf>
    <xf numFmtId="0" fontId="1" fillId="2" borderId="32" xfId="0" applyFont="1" applyFill="1" applyBorder="1" applyAlignment="1">
      <alignment horizontal="center" vertical="center" wrapText="1"/>
    </xf>
    <xf numFmtId="164" fontId="1" fillId="2" borderId="32" xfId="0" applyNumberFormat="1" applyFont="1" applyFill="1" applyBorder="1" applyAlignment="1">
      <alignment horizontal="center" vertical="center" wrapText="1"/>
    </xf>
    <xf numFmtId="2" fontId="6" fillId="0" borderId="32" xfId="0" applyNumberFormat="1" applyFont="1" applyBorder="1" applyAlignment="1">
      <alignment horizontal="center" vertical="center"/>
    </xf>
    <xf numFmtId="2" fontId="0" fillId="0" borderId="33" xfId="0" applyNumberFormat="1" applyFont="1" applyBorder="1" applyAlignment="1">
      <alignment vertical="center"/>
    </xf>
    <xf numFmtId="1" fontId="21" fillId="0" borderId="0" xfId="0" applyNumberFormat="1" applyFont="1" applyAlignment="1">
      <alignment horizontal="center" vertical="center"/>
    </xf>
    <xf numFmtId="1" fontId="21" fillId="0" borderId="5" xfId="0" applyNumberFormat="1" applyFont="1" applyBorder="1" applyAlignment="1">
      <alignment horizontal="center" vertical="center" wrapText="1"/>
    </xf>
    <xf numFmtId="1" fontId="21" fillId="0" borderId="5" xfId="0" applyNumberFormat="1" applyFont="1" applyBorder="1" applyAlignment="1">
      <alignment horizontal="center" vertical="center"/>
    </xf>
    <xf numFmtId="1" fontId="0" fillId="0" borderId="0" xfId="0" applyNumberFormat="1" applyFont="1" applyAlignment="1"/>
    <xf numFmtId="2" fontId="0" fillId="0" borderId="5" xfId="0" applyNumberFormat="1" applyBorder="1" applyAlignment="1">
      <alignment horizontal="right" vertical="top" wrapText="1"/>
    </xf>
    <xf numFmtId="0" fontId="22" fillId="8" borderId="34" xfId="0" applyFont="1" applyFill="1" applyBorder="1" applyAlignment="1">
      <alignment horizontal="left" vertical="top"/>
    </xf>
    <xf numFmtId="0" fontId="22" fillId="8" borderId="4" xfId="0" applyFont="1" applyFill="1" applyBorder="1" applyAlignment="1">
      <alignment horizontal="left" vertical="top"/>
    </xf>
    <xf numFmtId="0" fontId="22" fillId="11" borderId="5" xfId="0" applyFont="1" applyFill="1" applyBorder="1" applyAlignment="1">
      <alignment horizontal="left" vertical="top" wrapText="1"/>
    </xf>
    <xf numFmtId="0" fontId="22" fillId="11" borderId="5" xfId="0" applyFont="1" applyFill="1" applyBorder="1" applyAlignment="1">
      <alignment horizontal="center" vertical="top" wrapText="1"/>
    </xf>
    <xf numFmtId="0" fontId="23" fillId="11" borderId="31" xfId="0" applyFont="1" applyFill="1" applyBorder="1" applyAlignment="1">
      <alignment horizontal="left" vertical="top"/>
    </xf>
    <xf numFmtId="2" fontId="0" fillId="0" borderId="38" xfId="0" applyNumberFormat="1" applyBorder="1" applyAlignment="1">
      <alignment horizontal="right" vertical="top" wrapText="1"/>
    </xf>
    <xf numFmtId="2" fontId="0" fillId="0" borderId="43" xfId="0" applyNumberFormat="1" applyBorder="1" applyAlignment="1">
      <alignment horizontal="right" vertical="top" wrapText="1"/>
    </xf>
    <xf numFmtId="0" fontId="32" fillId="0" borderId="5" xfId="0" applyFont="1" applyFill="1" applyBorder="1" applyAlignment="1">
      <alignment horizontal="left" vertical="top" wrapText="1"/>
    </xf>
    <xf numFmtId="0" fontId="32" fillId="11" borderId="5" xfId="0" applyFont="1" applyFill="1" applyBorder="1" applyAlignment="1">
      <alignment horizontal="left" vertical="top" wrapText="1"/>
    </xf>
    <xf numFmtId="0" fontId="29" fillId="12" borderId="37" xfId="0" applyFont="1" applyFill="1" applyBorder="1" applyAlignment="1">
      <alignment horizontal="center" vertical="top" wrapText="1"/>
    </xf>
    <xf numFmtId="0" fontId="29" fillId="12" borderId="38" xfId="0" applyFont="1" applyFill="1" applyBorder="1" applyAlignment="1">
      <alignment horizontal="center" vertical="top" wrapText="1"/>
    </xf>
    <xf numFmtId="166" fontId="31" fillId="0" borderId="39" xfId="0" applyNumberFormat="1" applyFont="1" applyFill="1" applyBorder="1" applyAlignment="1">
      <alignment horizontal="center" vertical="top" wrapText="1"/>
    </xf>
    <xf numFmtId="0" fontId="32" fillId="0" borderId="40" xfId="0" applyFont="1" applyFill="1" applyBorder="1" applyAlignment="1">
      <alignment horizontal="left" vertical="top" wrapText="1"/>
    </xf>
    <xf numFmtId="166" fontId="0" fillId="0" borderId="41" xfId="0" applyNumberFormat="1" applyFill="1" applyBorder="1" applyAlignment="1">
      <alignment horizontal="center" vertical="top"/>
    </xf>
    <xf numFmtId="0" fontId="32" fillId="11" borderId="40" xfId="0" applyFont="1" applyFill="1" applyBorder="1" applyAlignment="1">
      <alignment horizontal="left" vertical="top" wrapText="1"/>
    </xf>
    <xf numFmtId="166" fontId="0" fillId="11" borderId="41" xfId="0" applyNumberFormat="1" applyFill="1" applyBorder="1" applyAlignment="1">
      <alignment horizontal="center" vertical="top"/>
    </xf>
    <xf numFmtId="0" fontId="32" fillId="0" borderId="42" xfId="0" applyFont="1" applyFill="1" applyBorder="1" applyAlignment="1">
      <alignment horizontal="left" vertical="top" wrapText="1"/>
    </xf>
    <xf numFmtId="0" fontId="0" fillId="0" borderId="43" xfId="0" applyFill="1" applyBorder="1" applyAlignment="1">
      <alignment horizontal="left" wrapText="1"/>
    </xf>
    <xf numFmtId="0" fontId="32" fillId="0" borderId="43" xfId="0" applyFont="1" applyFill="1" applyBorder="1" applyAlignment="1">
      <alignment horizontal="left" vertical="top" wrapText="1"/>
    </xf>
    <xf numFmtId="166" fontId="0" fillId="0" borderId="44" xfId="0" applyNumberFormat="1" applyFill="1" applyBorder="1" applyAlignment="1">
      <alignment horizontal="center" vertical="top"/>
    </xf>
    <xf numFmtId="0" fontId="0" fillId="0" borderId="7" xfId="0" applyBorder="1"/>
    <xf numFmtId="0" fontId="1" fillId="0" borderId="5" xfId="0" applyFont="1" applyFill="1" applyBorder="1"/>
    <xf numFmtId="0" fontId="2" fillId="0" borderId="5" xfId="0" applyFont="1" applyFill="1" applyBorder="1" applyAlignment="1">
      <alignment vertical="center" wrapText="1"/>
    </xf>
    <xf numFmtId="0" fontId="2" fillId="0" borderId="5" xfId="0" applyFont="1" applyFill="1" applyBorder="1" applyAlignment="1">
      <alignment horizontal="center" vertical="center" wrapText="1"/>
    </xf>
    <xf numFmtId="0" fontId="1" fillId="0" borderId="5" xfId="0" applyFont="1" applyFill="1" applyBorder="1" applyAlignment="1">
      <alignment horizontal="left" vertical="center" wrapText="1"/>
    </xf>
    <xf numFmtId="0" fontId="1" fillId="0" borderId="5" xfId="0" applyFont="1" applyFill="1" applyBorder="1" applyAlignment="1">
      <alignment horizontal="center" vertical="center" wrapText="1"/>
    </xf>
    <xf numFmtId="10" fontId="1" fillId="0" borderId="5" xfId="0" applyNumberFormat="1" applyFont="1" applyFill="1" applyBorder="1" applyAlignment="1">
      <alignment horizontal="center" vertical="center" wrapText="1"/>
    </xf>
    <xf numFmtId="1" fontId="21" fillId="0" borderId="5" xfId="0" applyNumberFormat="1" applyFont="1" applyFill="1" applyBorder="1" applyAlignment="1">
      <alignment horizontal="center" vertical="center"/>
    </xf>
    <xf numFmtId="0" fontId="21" fillId="0" borderId="5" xfId="0" applyFont="1" applyFill="1" applyBorder="1" applyAlignment="1">
      <alignment horizontal="center" vertical="center"/>
    </xf>
    <xf numFmtId="2" fontId="22" fillId="7" borderId="5" xfId="0" applyNumberFormat="1" applyFont="1" applyFill="1" applyBorder="1" applyAlignment="1">
      <alignment horizontal="right" vertical="top" wrapText="1"/>
    </xf>
    <xf numFmtId="2" fontId="0" fillId="0" borderId="5" xfId="0" applyNumberFormat="1" applyFont="1" applyFill="1" applyBorder="1" applyAlignment="1">
      <alignment vertical="top"/>
    </xf>
    <xf numFmtId="2" fontId="0" fillId="10" borderId="5" xfId="0" applyNumberFormat="1" applyFont="1" applyFill="1" applyBorder="1" applyAlignment="1">
      <alignment vertical="top"/>
    </xf>
    <xf numFmtId="2" fontId="0" fillId="0" borderId="5" xfId="0" applyNumberFormat="1" applyFont="1" applyBorder="1" applyAlignment="1">
      <alignment vertical="top"/>
    </xf>
    <xf numFmtId="2" fontId="0" fillId="8" borderId="5" xfId="0" applyNumberFormat="1" applyFont="1" applyFill="1" applyBorder="1" applyAlignment="1">
      <alignment vertical="top"/>
    </xf>
    <xf numFmtId="2" fontId="0" fillId="9" borderId="5" xfId="0" applyNumberFormat="1" applyFont="1" applyFill="1" applyBorder="1" applyAlignment="1">
      <alignment vertical="top"/>
    </xf>
    <xf numFmtId="2" fontId="0" fillId="0" borderId="30" xfId="0" applyNumberFormat="1" applyFill="1" applyBorder="1" applyAlignment="1">
      <alignment horizontal="right" vertical="top" wrapText="1"/>
    </xf>
    <xf numFmtId="2" fontId="34" fillId="0" borderId="39" xfId="0" applyNumberFormat="1" applyFont="1" applyBorder="1" applyAlignment="1">
      <alignment horizontal="right" vertical="top" wrapText="1"/>
    </xf>
    <xf numFmtId="2" fontId="34" fillId="0" borderId="33" xfId="0" applyNumberFormat="1" applyFont="1" applyBorder="1" applyAlignment="1">
      <alignment horizontal="right" vertical="top" wrapText="1"/>
    </xf>
    <xf numFmtId="0" fontId="0" fillId="0" borderId="4" xfId="0" applyFont="1" applyBorder="1" applyAlignment="1"/>
    <xf numFmtId="0" fontId="25" fillId="0" borderId="4" xfId="1" applyFont="1" applyBorder="1" applyAlignment="1">
      <alignment horizontal="center"/>
    </xf>
    <xf numFmtId="1" fontId="18" fillId="0" borderId="4" xfId="1" applyNumberFormat="1" applyFont="1" applyFill="1" applyBorder="1" applyAlignment="1">
      <alignment horizontal="center"/>
    </xf>
    <xf numFmtId="2" fontId="18" fillId="0" borderId="4" xfId="1" applyNumberFormat="1" applyFont="1" applyBorder="1" applyAlignment="1">
      <alignment horizontal="center"/>
    </xf>
    <xf numFmtId="0" fontId="18" fillId="0" borderId="4" xfId="1" applyFont="1" applyBorder="1" applyAlignment="1">
      <alignment horizontal="center"/>
    </xf>
    <xf numFmtId="0" fontId="17" fillId="0" borderId="5" xfId="1" applyFont="1" applyBorder="1" applyAlignment="1">
      <alignment horizontal="left" wrapText="1"/>
    </xf>
    <xf numFmtId="1" fontId="18" fillId="0" borderId="5" xfId="1" applyNumberFormat="1" applyFont="1" applyBorder="1"/>
    <xf numFmtId="0" fontId="7" fillId="4" borderId="11" xfId="0" applyFont="1" applyFill="1" applyBorder="1" applyAlignment="1">
      <alignment horizontal="center" wrapText="1" readingOrder="1"/>
    </xf>
    <xf numFmtId="0" fontId="7" fillId="4" borderId="12" xfId="0" applyFont="1" applyFill="1" applyBorder="1" applyAlignment="1">
      <alignment horizontal="center" wrapText="1" readingOrder="1"/>
    </xf>
    <xf numFmtId="0" fontId="7" fillId="4" borderId="13" xfId="0" applyFont="1" applyFill="1" applyBorder="1" applyAlignment="1">
      <alignment horizontal="center" wrapText="1" readingOrder="1"/>
    </xf>
    <xf numFmtId="0" fontId="6" fillId="3" borderId="11" xfId="0" applyFont="1" applyFill="1" applyBorder="1" applyAlignment="1">
      <alignment horizontal="center" vertical="center" wrapText="1" readingOrder="1"/>
    </xf>
    <xf numFmtId="0" fontId="6" fillId="3" borderId="12" xfId="0" applyFont="1" applyFill="1" applyBorder="1" applyAlignment="1">
      <alignment horizontal="center" vertical="center" wrapText="1" readingOrder="1"/>
    </xf>
    <xf numFmtId="0" fontId="6" fillId="3" borderId="13" xfId="0" applyFont="1" applyFill="1" applyBorder="1" applyAlignment="1">
      <alignment horizontal="center" vertical="center" wrapText="1" readingOrder="1"/>
    </xf>
    <xf numFmtId="0" fontId="9" fillId="3" borderId="11" xfId="0" applyFont="1" applyFill="1" applyBorder="1" applyAlignment="1">
      <alignment horizontal="center" vertical="center" wrapText="1" readingOrder="1"/>
    </xf>
    <xf numFmtId="0" fontId="9" fillId="3" borderId="13" xfId="0" applyFont="1" applyFill="1" applyBorder="1" applyAlignment="1">
      <alignment horizontal="center" vertical="center" wrapText="1" readingOrder="1"/>
    </xf>
    <xf numFmtId="0" fontId="3" fillId="2" borderId="2" xfId="0" applyFont="1" applyFill="1" applyBorder="1" applyAlignment="1">
      <alignment horizontal="center" vertical="center" wrapText="1" readingOrder="1"/>
    </xf>
    <xf numFmtId="0" fontId="3" fillId="2" borderId="4" xfId="0" applyFont="1" applyFill="1" applyBorder="1" applyAlignment="1">
      <alignment horizontal="center" vertical="center" wrapText="1" readingOrder="1"/>
    </xf>
    <xf numFmtId="0" fontId="4" fillId="3" borderId="2" xfId="0" applyFont="1" applyFill="1" applyBorder="1" applyAlignment="1">
      <alignment vertical="center"/>
    </xf>
    <xf numFmtId="0" fontId="4" fillId="3" borderId="4" xfId="0" applyFont="1" applyFill="1" applyBorder="1" applyAlignment="1">
      <alignment vertical="center"/>
    </xf>
    <xf numFmtId="0" fontId="1" fillId="2" borderId="3" xfId="0" applyFont="1" applyFill="1" applyBorder="1" applyAlignment="1">
      <alignment horizontal="left" readingOrder="1"/>
    </xf>
    <xf numFmtId="0" fontId="1" fillId="2" borderId="4" xfId="0" applyFont="1" applyFill="1" applyBorder="1" applyAlignment="1">
      <alignment horizontal="left" readingOrder="1"/>
    </xf>
    <xf numFmtId="0" fontId="6" fillId="3" borderId="14" xfId="0" applyFont="1" applyFill="1" applyBorder="1" applyAlignment="1">
      <alignment horizontal="center" vertical="center" wrapText="1" readingOrder="1"/>
    </xf>
    <xf numFmtId="0" fontId="6" fillId="3" borderId="15" xfId="0" applyFont="1" applyFill="1" applyBorder="1" applyAlignment="1">
      <alignment horizontal="center" vertical="center" wrapText="1" readingOrder="1"/>
    </xf>
    <xf numFmtId="0" fontId="6" fillId="3" borderId="16" xfId="0" applyFont="1" applyFill="1" applyBorder="1" applyAlignment="1">
      <alignment horizontal="center" vertical="center" wrapText="1" readingOrder="1"/>
    </xf>
    <xf numFmtId="0" fontId="6" fillId="3" borderId="11" xfId="0" applyFont="1" applyFill="1" applyBorder="1" applyAlignment="1">
      <alignment horizontal="center" wrapText="1" readingOrder="1"/>
    </xf>
    <xf numFmtId="0" fontId="6" fillId="3" borderId="13" xfId="0" applyFont="1" applyFill="1" applyBorder="1" applyAlignment="1">
      <alignment horizontal="center" wrapText="1" readingOrder="1"/>
    </xf>
    <xf numFmtId="0" fontId="7" fillId="4" borderId="26" xfId="0" applyFont="1" applyFill="1" applyBorder="1" applyAlignment="1">
      <alignment horizontal="center" wrapText="1" readingOrder="1"/>
    </xf>
    <xf numFmtId="0" fontId="0" fillId="0" borderId="27" xfId="0" applyFont="1" applyBorder="1" applyAlignment="1"/>
    <xf numFmtId="0" fontId="6" fillId="3" borderId="28" xfId="0" applyFont="1" applyFill="1" applyBorder="1" applyAlignment="1">
      <alignment horizontal="center" vertical="center" wrapText="1" readingOrder="1"/>
    </xf>
    <xf numFmtId="0" fontId="20" fillId="0" borderId="29" xfId="0" applyFont="1" applyBorder="1"/>
    <xf numFmtId="0" fontId="0" fillId="0" borderId="6" xfId="0" applyBorder="1"/>
    <xf numFmtId="0" fontId="0" fillId="0" borderId="7" xfId="0" applyBorder="1"/>
    <xf numFmtId="0" fontId="6" fillId="3" borderId="7" xfId="0" applyFont="1" applyFill="1" applyBorder="1" applyAlignment="1">
      <alignment horizontal="left" vertical="center" wrapText="1" readingOrder="1"/>
    </xf>
    <xf numFmtId="0" fontId="20" fillId="0" borderId="7" xfId="0" applyFont="1" applyBorder="1"/>
    <xf numFmtId="0" fontId="0" fillId="0" borderId="0" xfId="0"/>
    <xf numFmtId="0" fontId="20" fillId="0" borderId="4" xfId="0" applyFont="1" applyBorder="1"/>
    <xf numFmtId="0" fontId="7" fillId="4" borderId="19" xfId="0" applyFont="1" applyFill="1" applyBorder="1" applyAlignment="1">
      <alignment horizontal="center" wrapText="1" readingOrder="1"/>
    </xf>
    <xf numFmtId="0" fontId="0" fillId="0" borderId="20" xfId="0" applyFont="1" applyBorder="1" applyAlignment="1">
      <alignment readingOrder="1"/>
    </xf>
    <xf numFmtId="0" fontId="0" fillId="0" borderId="10" xfId="0" applyFont="1" applyBorder="1" applyAlignment="1">
      <alignment readingOrder="1"/>
    </xf>
    <xf numFmtId="0" fontId="6" fillId="3" borderId="1" xfId="0" applyFont="1" applyFill="1" applyBorder="1" applyAlignment="1">
      <alignment horizontal="center" vertical="center" wrapText="1" readingOrder="1"/>
    </xf>
    <xf numFmtId="0" fontId="20" fillId="0" borderId="2" xfId="0" applyFont="1" applyBorder="1"/>
    <xf numFmtId="0" fontId="6" fillId="3" borderId="21" xfId="0" applyFont="1" applyFill="1" applyBorder="1" applyAlignment="1">
      <alignment horizontal="center"/>
    </xf>
    <xf numFmtId="0" fontId="20" fillId="0" borderId="22" xfId="0" applyFont="1" applyBorder="1"/>
    <xf numFmtId="0" fontId="6" fillId="3" borderId="6" xfId="0" applyFont="1" applyFill="1" applyBorder="1" applyAlignment="1">
      <alignment horizontal="left" vertical="center" wrapText="1" readingOrder="1"/>
    </xf>
    <xf numFmtId="0" fontId="19" fillId="0" borderId="5" xfId="1" applyFont="1" applyBorder="1" applyAlignment="1">
      <alignment horizontal="left" vertical="center" wrapText="1" indent="1"/>
    </xf>
    <xf numFmtId="0" fontId="0" fillId="0" borderId="4" xfId="0" applyFont="1" applyBorder="1" applyAlignment="1"/>
    <xf numFmtId="0" fontId="18" fillId="0" borderId="11" xfId="1" applyFont="1" applyBorder="1" applyAlignment="1">
      <alignment horizontal="left" indent="1"/>
    </xf>
    <xf numFmtId="0" fontId="18" fillId="0" borderId="13" xfId="1" applyFont="1" applyBorder="1" applyAlignment="1">
      <alignment horizontal="left" indent="1"/>
    </xf>
    <xf numFmtId="0" fontId="17" fillId="0" borderId="5" xfId="1" applyFont="1" applyBorder="1" applyAlignment="1">
      <alignment horizontal="center" wrapText="1"/>
    </xf>
    <xf numFmtId="0" fontId="19" fillId="0" borderId="11" xfId="1" applyFont="1" applyBorder="1" applyAlignment="1">
      <alignment horizontal="left" vertical="center" wrapText="1" indent="1"/>
    </xf>
    <xf numFmtId="0" fontId="19" fillId="0" borderId="12" xfId="1" applyFont="1" applyBorder="1" applyAlignment="1">
      <alignment horizontal="left" vertical="center" wrapText="1" indent="1"/>
    </xf>
    <xf numFmtId="0" fontId="19" fillId="0" borderId="13" xfId="1" applyFont="1" applyBorder="1" applyAlignment="1">
      <alignment horizontal="left" vertical="center" wrapText="1" indent="1"/>
    </xf>
    <xf numFmtId="0" fontId="27" fillId="8" borderId="35" xfId="0" applyFont="1" applyFill="1" applyBorder="1" applyAlignment="1">
      <alignment horizontal="center" vertical="top" wrapText="1"/>
    </xf>
    <xf numFmtId="0" fontId="0" fillId="8" borderId="34" xfId="0" applyFill="1" applyBorder="1" applyAlignment="1">
      <alignment horizontal="center" vertical="top" wrapText="1"/>
    </xf>
    <xf numFmtId="0" fontId="0" fillId="8" borderId="36" xfId="0" applyFill="1" applyBorder="1" applyAlignment="1">
      <alignment horizontal="center" vertical="top" wrapText="1"/>
    </xf>
    <xf numFmtId="0" fontId="0" fillId="8" borderId="4" xfId="0" applyFill="1" applyBorder="1" applyAlignment="1">
      <alignment horizontal="center" vertical="top" wrapText="1"/>
    </xf>
    <xf numFmtId="0" fontId="22" fillId="11" borderId="5" xfId="0" applyFont="1" applyFill="1" applyBorder="1" applyAlignment="1">
      <alignment horizontal="left" vertical="top" wrapText="1"/>
    </xf>
    <xf numFmtId="0" fontId="23" fillId="11" borderId="31" xfId="0" applyFont="1" applyFill="1" applyBorder="1" applyAlignment="1">
      <alignment horizontal="left" vertical="top" wrapText="1"/>
    </xf>
    <xf numFmtId="0" fontId="0" fillId="0" borderId="37" xfId="0" applyFont="1" applyBorder="1" applyAlignment="1">
      <alignment horizontal="left" vertical="top" wrapText="1" indent="6"/>
    </xf>
    <xf numFmtId="0" fontId="0" fillId="0" borderId="38" xfId="0" applyFont="1" applyBorder="1" applyAlignment="1">
      <alignment horizontal="left" vertical="top" wrapText="1" indent="6"/>
    </xf>
    <xf numFmtId="0" fontId="0" fillId="0" borderId="38" xfId="0" applyFont="1" applyBorder="1" applyAlignment="1">
      <alignment horizontal="left" vertical="top" wrapText="1"/>
    </xf>
    <xf numFmtId="0" fontId="28" fillId="0" borderId="40" xfId="0" applyFont="1" applyBorder="1" applyAlignment="1">
      <alignment horizontal="left" vertical="top" wrapText="1" indent="6"/>
    </xf>
    <xf numFmtId="0" fontId="0" fillId="0" borderId="5" xfId="0" applyFont="1" applyBorder="1" applyAlignment="1">
      <alignment horizontal="left" vertical="top" wrapText="1" indent="6"/>
    </xf>
    <xf numFmtId="0" fontId="28" fillId="0" borderId="5" xfId="0" applyFont="1" applyBorder="1" applyAlignment="1">
      <alignment horizontal="left" vertical="top" wrapText="1"/>
    </xf>
    <xf numFmtId="0" fontId="0" fillId="0" borderId="5" xfId="0" applyFont="1" applyBorder="1" applyAlignment="1">
      <alignment horizontal="left" vertical="top" wrapText="1"/>
    </xf>
    <xf numFmtId="0" fontId="0" fillId="0" borderId="40" xfId="0" applyFont="1" applyBorder="1" applyAlignment="1">
      <alignment horizontal="left" vertical="top" wrapText="1" indent="6"/>
    </xf>
    <xf numFmtId="0" fontId="0" fillId="0" borderId="6" xfId="0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0" borderId="42" xfId="0" applyFont="1" applyBorder="1" applyAlignment="1">
      <alignment horizontal="left" vertical="top" wrapText="1" indent="6"/>
    </xf>
    <xf numFmtId="0" fontId="0" fillId="0" borderId="43" xfId="0" applyFont="1" applyBorder="1" applyAlignment="1">
      <alignment horizontal="left" vertical="top" wrapText="1" indent="6"/>
    </xf>
    <xf numFmtId="0" fontId="0" fillId="0" borderId="43" xfId="0" applyFont="1" applyBorder="1" applyAlignment="1">
      <alignment horizontal="left" vertical="top" wrapText="1"/>
    </xf>
  </cellXfs>
  <cellStyles count="7">
    <cellStyle name="Обычный" xfId="0" builtinId="0"/>
    <cellStyle name="Обычный 2" xfId="1"/>
    <cellStyle name="Обычный 3" xfId="2"/>
    <cellStyle name="Обычный 4" xfId="4"/>
    <cellStyle name="Обычный 5" xfId="3"/>
    <cellStyle name="Обычный 6" xfId="5"/>
    <cellStyle name="Обычный 7" xfId="6"/>
  </cellStyles>
  <dxfs count="0"/>
  <tableStyles count="0" defaultTableStyle="TableStyleMedium2" defaultPivotStyle="PivotStyleLight16"/>
  <colors>
    <mruColors>
      <color rgb="FFFF9900"/>
      <color rgb="FFFFB34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26.png"/><Relationship Id="rId3" Type="http://schemas.openxmlformats.org/officeDocument/2006/relationships/image" Target="../media/image4.png"/><Relationship Id="rId7" Type="http://schemas.openxmlformats.org/officeDocument/2006/relationships/image" Target="../media/image21.png"/><Relationship Id="rId12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29.png"/><Relationship Id="rId1" Type="http://schemas.openxmlformats.org/officeDocument/2006/relationships/image" Target="../media/image17.png"/><Relationship Id="rId6" Type="http://schemas.openxmlformats.org/officeDocument/2006/relationships/image" Target="../media/image20.jpeg"/><Relationship Id="rId11" Type="http://schemas.openxmlformats.org/officeDocument/2006/relationships/image" Target="../media/image24.png"/><Relationship Id="rId5" Type="http://schemas.openxmlformats.org/officeDocument/2006/relationships/image" Target="../media/image19.png"/><Relationship Id="rId15" Type="http://schemas.openxmlformats.org/officeDocument/2006/relationships/image" Target="../media/image28.png"/><Relationship Id="rId10" Type="http://schemas.openxmlformats.org/officeDocument/2006/relationships/image" Target="../media/image6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600075</xdr:colOff>
      <xdr:row>20</xdr:row>
      <xdr:rowOff>0</xdr:rowOff>
    </xdr:from>
    <xdr:ext cx="2543175" cy="542925"/>
    <xdr:sp macro="" textlink="">
      <xdr:nvSpPr>
        <xdr:cNvPr id="3" name="Shape 3">
          <a:extLst>
            <a:ext uri="{FF2B5EF4-FFF2-40B4-BE49-F238E27FC236}">
              <a16:creationId xmlns=""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4022025" y="3517725"/>
          <a:ext cx="2525700" cy="5247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ctr" anchorCtr="1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SzPts val="1600"/>
            <a:buFont typeface="Tahoma"/>
            <a:buNone/>
          </a:pPr>
          <a:endParaRPr sz="1100" b="1">
            <a:latin typeface="Tahoma"/>
            <a:ea typeface="Tahoma"/>
            <a:cs typeface="Tahoma"/>
            <a:sym typeface="Tahoma"/>
          </a:endParaRPr>
        </a:p>
      </xdr:txBody>
    </xdr:sp>
    <xdr:clientData fLocksWithSheet="0"/>
  </xdr:oneCellAnchor>
  <xdr:oneCellAnchor>
    <xdr:from>
      <xdr:col>3</xdr:col>
      <xdr:colOff>1638300</xdr:colOff>
      <xdr:row>20</xdr:row>
      <xdr:rowOff>0</xdr:rowOff>
    </xdr:from>
    <xdr:ext cx="2743200" cy="435089"/>
    <xdr:sp macro="" textlink="">
      <xdr:nvSpPr>
        <xdr:cNvPr id="5" name="Shape 5">
          <a:extLst>
            <a:ext uri="{FF2B5EF4-FFF2-40B4-BE49-F238E27FC236}">
              <a16:creationId xmlns="" xmlns:a16="http://schemas.microsoft.com/office/drawing/2014/main" id="{00000000-0008-0000-0000-000005000000}"/>
            </a:ext>
          </a:extLst>
        </xdr:cNvPr>
        <xdr:cNvSpPr txBox="1"/>
      </xdr:nvSpPr>
      <xdr:spPr>
        <a:xfrm>
          <a:off x="5693229" y="20929146"/>
          <a:ext cx="2743200" cy="435089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t" anchorCtr="0">
          <a:sp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Clr>
              <a:srgbClr val="E36C09"/>
            </a:buClr>
            <a:buSzPts val="5400"/>
            <a:buFont typeface="Tahoma"/>
            <a:buNone/>
          </a:pPr>
          <a:endParaRPr sz="1600" b="1">
            <a:solidFill>
              <a:srgbClr val="FF9900"/>
            </a:solidFill>
          </a:endParaRPr>
        </a:p>
      </xdr:txBody>
    </xdr:sp>
    <xdr:clientData fLocksWithSheet="0"/>
  </xdr:oneCellAnchor>
  <xdr:oneCellAnchor>
    <xdr:from>
      <xdr:col>1</xdr:col>
      <xdr:colOff>2895600</xdr:colOff>
      <xdr:row>21</xdr:row>
      <xdr:rowOff>0</xdr:rowOff>
    </xdr:from>
    <xdr:ext cx="0" cy="1000125"/>
    <xdr:pic>
      <xdr:nvPicPr>
        <xdr:cNvPr id="4" name="image7.png">
          <a:extLst>
            <a:ext uri="{FF2B5EF4-FFF2-40B4-BE49-F238E27FC236}">
              <a16:creationId xmlns=""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1000125"/>
    <xdr:pic>
      <xdr:nvPicPr>
        <xdr:cNvPr id="12" name="image7.png">
          <a:extLst>
            <a:ext uri="{FF2B5EF4-FFF2-40B4-BE49-F238E27FC236}">
              <a16:creationId xmlns=""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21" name="image8.png">
          <a:extLst>
            <a:ext uri="{FF2B5EF4-FFF2-40B4-BE49-F238E27FC236}">
              <a16:creationId xmlns=""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22" name="image8.png">
          <a:extLst>
            <a:ext uri="{FF2B5EF4-FFF2-40B4-BE49-F238E27FC236}">
              <a16:creationId xmlns=""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23" name="image8.png">
          <a:extLst>
            <a:ext uri="{FF2B5EF4-FFF2-40B4-BE49-F238E27FC236}">
              <a16:creationId xmlns=""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24" name="image8.png">
          <a:extLst>
            <a:ext uri="{FF2B5EF4-FFF2-40B4-BE49-F238E27FC236}">
              <a16:creationId xmlns=""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25" name="image8.png">
          <a:extLst>
            <a:ext uri="{FF2B5EF4-FFF2-40B4-BE49-F238E27FC236}">
              <a16:creationId xmlns=""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26" name="image8.png">
          <a:extLst>
            <a:ext uri="{FF2B5EF4-FFF2-40B4-BE49-F238E27FC236}">
              <a16:creationId xmlns=""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28" name="image8.png">
          <a:extLst>
            <a:ext uri="{FF2B5EF4-FFF2-40B4-BE49-F238E27FC236}">
              <a16:creationId xmlns=""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29" name="image8.png">
          <a:extLst>
            <a:ext uri="{FF2B5EF4-FFF2-40B4-BE49-F238E27FC236}">
              <a16:creationId xmlns=""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30" name="image8.png">
          <a:extLst>
            <a:ext uri="{FF2B5EF4-FFF2-40B4-BE49-F238E27FC236}">
              <a16:creationId xmlns=""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31" name="image8.png">
          <a:extLst>
            <a:ext uri="{FF2B5EF4-FFF2-40B4-BE49-F238E27FC236}">
              <a16:creationId xmlns=""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32" name="image8.png">
          <a:extLst>
            <a:ext uri="{FF2B5EF4-FFF2-40B4-BE49-F238E27FC236}">
              <a16:creationId xmlns=""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33" name="image8.png">
          <a:extLst>
            <a:ext uri="{FF2B5EF4-FFF2-40B4-BE49-F238E27FC236}">
              <a16:creationId xmlns=""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34" name="image8.png">
          <a:extLst>
            <a:ext uri="{FF2B5EF4-FFF2-40B4-BE49-F238E27FC236}">
              <a16:creationId xmlns=""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35" name="image8.png">
          <a:extLst>
            <a:ext uri="{FF2B5EF4-FFF2-40B4-BE49-F238E27FC236}">
              <a16:creationId xmlns=""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36" name="image8.png">
          <a:extLst>
            <a:ext uri="{FF2B5EF4-FFF2-40B4-BE49-F238E27FC236}">
              <a16:creationId xmlns=""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37" name="image8.png">
          <a:extLst>
            <a:ext uri="{FF2B5EF4-FFF2-40B4-BE49-F238E27FC236}">
              <a16:creationId xmlns=""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41" name="image8.png">
          <a:extLst>
            <a:ext uri="{FF2B5EF4-FFF2-40B4-BE49-F238E27FC236}">
              <a16:creationId xmlns=""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42" name="image8.png">
          <a:extLst>
            <a:ext uri="{FF2B5EF4-FFF2-40B4-BE49-F238E27FC236}">
              <a16:creationId xmlns=""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43" name="image8.png">
          <a:extLst>
            <a:ext uri="{FF2B5EF4-FFF2-40B4-BE49-F238E27FC236}">
              <a16:creationId xmlns=""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44" name="image8.png">
          <a:extLst>
            <a:ext uri="{FF2B5EF4-FFF2-40B4-BE49-F238E27FC236}">
              <a16:creationId xmlns=""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45" name="image8.png">
          <a:extLst>
            <a:ext uri="{FF2B5EF4-FFF2-40B4-BE49-F238E27FC236}">
              <a16:creationId xmlns=""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46" name="image8.png">
          <a:extLst>
            <a:ext uri="{FF2B5EF4-FFF2-40B4-BE49-F238E27FC236}">
              <a16:creationId xmlns=""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47" name="image8.png">
          <a:extLst>
            <a:ext uri="{FF2B5EF4-FFF2-40B4-BE49-F238E27FC236}">
              <a16:creationId xmlns=""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48" name="image8.png">
          <a:extLst>
            <a:ext uri="{FF2B5EF4-FFF2-40B4-BE49-F238E27FC236}">
              <a16:creationId xmlns=""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49" name="image8.png">
          <a:extLst>
            <a:ext uri="{FF2B5EF4-FFF2-40B4-BE49-F238E27FC236}">
              <a16:creationId xmlns=""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50" name="image8.png">
          <a:extLst>
            <a:ext uri="{FF2B5EF4-FFF2-40B4-BE49-F238E27FC236}">
              <a16:creationId xmlns=""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51" name="image8.png">
          <a:extLst>
            <a:ext uri="{FF2B5EF4-FFF2-40B4-BE49-F238E27FC236}">
              <a16:creationId xmlns=""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52" name="image8.png">
          <a:extLst>
            <a:ext uri="{FF2B5EF4-FFF2-40B4-BE49-F238E27FC236}">
              <a16:creationId xmlns=""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53" name="image8.png">
          <a:extLst>
            <a:ext uri="{FF2B5EF4-FFF2-40B4-BE49-F238E27FC236}">
              <a16:creationId xmlns=""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54" name="image8.png">
          <a:extLst>
            <a:ext uri="{FF2B5EF4-FFF2-40B4-BE49-F238E27FC236}">
              <a16:creationId xmlns=""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55" name="image8.png">
          <a:extLst>
            <a:ext uri="{FF2B5EF4-FFF2-40B4-BE49-F238E27FC236}">
              <a16:creationId xmlns=""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21</xdr:row>
      <xdr:rowOff>0</xdr:rowOff>
    </xdr:from>
    <xdr:ext cx="0" cy="200025"/>
    <xdr:pic>
      <xdr:nvPicPr>
        <xdr:cNvPr id="56" name="image8.png">
          <a:extLst>
            <a:ext uri="{FF2B5EF4-FFF2-40B4-BE49-F238E27FC236}">
              <a16:creationId xmlns=""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21</xdr:row>
      <xdr:rowOff>0</xdr:rowOff>
    </xdr:from>
    <xdr:to>
      <xdr:col>0</xdr:col>
      <xdr:colOff>304800</xdr:colOff>
      <xdr:row>22</xdr:row>
      <xdr:rowOff>106680</xdr:rowOff>
    </xdr:to>
    <xdr:sp macro="" textlink="">
      <xdr:nvSpPr>
        <xdr:cNvPr id="1025" name="AutoShape 1" descr="data:image/png;base64,iVBORw0KGgoAAAANSUhEUgAAAPEAAAA2CAYAAAAWJn8FAAAgAElEQVR4Xu29B3RU1foH+p3pM5lMJjPpvZOQCoQ0eofQWwABqYKKqMgVRaSpVEUBFRERFLnSu/RO6ARCSEJ678m0TK/nvLVPZuKkB/9X3/Ot7LtY65o5Z5dv79/++ncw6GpdFOiiwL+aAti/evZdk++iQBcFoAvEXYegiwL/cgp0gfhfvoFd0++iQBeIu85AFwX+5RToAvG/fAO7pt9FgS4Qd52BLgr8yynQBMSSghQ7LUbh6/UGCkHgxD+1NhaLRQ6FmwwmN//eVRiGGTsau6ysjM001ttpDBoObjLi6HkMo2AMBh3HGWylu3t1PYYNatFPXt5Dng2VYW9ZI/kOnWpiU6hyvk+Usr2xCYKgQF0dp1CU5aozaJlMBlUvYAlr+T55CgxLMjWfM0EQWHn5A3u6ycbOaNAY3ANi6zAM06HnCKLapjy3kE/DMbqNnUDJc+smsrwvLUrl1+vk9jo9zqRR6Wq/7qwqDIs2iMV5PEllqSOLwdYCx1Pi4fGzrrx8AdOkqnTBKBSMyWMoNRqJ3Nd3kLZhjJu0ygIbVwqVTkX/rdWSfwZEbzOtqwHAiGEYudet0ZSkK5uuY7HocheXSFUra6RV5T7lGzCCR8VMeveA2BrrPq2fR/SryH/kZiKoDDoXk0skLHlYWJi+o73u+r19CjSCGB24Jzd/HgxG4xCjSU/DMAoJjH+mEeQ86AxblQ2OfR8ydI64o3EzH58N1Wtlw9QqsScFoxpw3AQYhlEAMJPBoCnG9dqnPXpPKuB7R0gtfRFEBuPJ1bv9jIRpKOAmKoYBThAEFTDQGLTKfCNBy/byDi8K7JlY13z81NRTfI2o3FMrEYcwbO0HmnC9kILRpEad6gGDyUgT+PUsCwkZ2mTekoICu6LyO0P0KkUCQaWI/br3/8PZIzwTwzA8P/1ygrSmuK9epxYyWDYZvYcs+s0yZnHmvcGSutyBapXIjUZnlHgGJBx1843OffHwxBiFuGQwnc2uZvLcr7BsId+ogAhJTf4EAIIqdApI5/Ldb3sH9S5E+5maeszBJJa+rTcZOQA4UIAgcBxtK4EBhimCwgceLak2FkVHRxvQ2C+fnAwzaJRDlSRN6QYccAAcB4IAMW5S5mq02hfDp35ebAE9Cfyc5+6i6tQBarWsFwZ0UUDYoGOO+bXF2KCmFygCcGn6Xbva6rS3dAa9g42dU5q9h+cdH58BRR3tddfvnQcx7fDOGZ/qNPJVOrWURqEy/jHaEQQ6LCbC3ilAY9LpekxffiS3o8EvHf5kobK+ZkttaZqAzuAAgAkdNsQ3gEpn4XYCj/SohFnfBEQO/dXSl1pd7nHh11UfyEQl75uMBoxCoQA61BgFAxqdjQudA9I9AhP29uw3a7c1R66sTOFU5qVPEFXmLKkpfh6rUUupOIEuDSqwOHyT0DU41Sug517M1uVgZOSIRm4lKsuMvX1u64d1lVmTGWzbir5jP/oRYxu3BgYm6u6d37GlNDd5Tr203NHW3uPWzGXHh1jmmf7g8NLMJ6cW15VnhnLtnKt6D3/ntzolf5W26trl0uzrCVx7F6Wjd89dzp5Bx5Ri8eept/eMA8AogZFj/vDyj90W0nvsLYIg6DdOrgqvLEh/pFZJaBiGcIsBQRCA5k6n0uuGJm3eaKQz9vv7R9ejsS8fXrVIJavaWFX6XMhg2QKBI+GCAAqFSnB4zmp7ofc5t4hh70VGjqi1zLUw49bYtAcHl1YWPR/GsrGrHDp5w1amjr3XJbIp166srOTo67Oibp3ZelYprxH6dOuX4h2U8FV4/IwjHe111++dBDF67Nz+dz5WKUSr5ZJyDo3eIOL+Ew1xUYRiD59oMQDeZ+Tsb/I7GvfqkXXzFfLKzXVl6Y5srgM4uAUDhUoHpbQCZKJioNBoOjev6EcjZ20ZYOlLLC73uH1i/Qf1opJluMkI6KAyOTww6tSgUUsBJ4wEmyO8PGbB7nf4fOcCy3vZTy/MzH52ekl16fN4KpUOTLY9sG2FoFVKQKeRgcloADuhR2r00Le3B4QNPmB5r640Ozr5wtYVouq8qUw2t7zvmOW7cIb+awTi+xe/21iWd2+uQlbhxOW73pr+7pGhlvdEouKQm8dWr5LVFr/GYNooAqLG3HHyx6c8vfj4gbK+LJLB4hnZXIfdTp5hR3Sq+v35L84HMtn2hLtvrw+ihrxxyMUloBaBOPnk+vCykhcpGpUYozN5wLGxByqdCYjeFKBWxQ9/932Mg5+3iMnXjq5ZoJRVb6wuf+HEZPGAZSMACoaBXqsAtUoMbBv7mu5xM05G95/99p9Sw91RaQ/++25VadpIFptXMXDSuk312vpfrC8zkmOXlbEN8tzwexd2XFIqauy9AxMeeQfFbguNnX6so73u+v0VQHz1yJplcmnFKnF1trCBu/0zDceNSIEzBISPzGcwmYnxo5YVdzQyArGyvnJTTUW6k72DP/ToN4sEZXF2MpRk30LcRu3uH39veNJnw5uDWFpXuIyCUSE4eiKEx0yBuqpseHH/d6gufQFcvtPTQaM/2eQW1PuE5b0TPy7YpZbXzNVp5WwHt1DoNWAeCBx9QFJXBBkPj0NF0WOg0zkaB5fg66PnfjO2CYgvfrlCXJ03lYFAPPo/u3CGlgTxg0u7NpTmJc9VyKqcbfnuN6ct/e8wy3sEcZR6au+19Wp53XKdTo55+MblRfae9N6Vk2v26HUKPwqFSdjyXU54dut/rab46ebywif2Tu6hSjqHP+15ieDSunXrkJpAT/5jfXh5fnqKQlaNOXuEg2dALHD5riSHxQAKgoJj+t16nFE3yCz63jy6fkG9rIIEMU/gDQMnrAQbW0fIenoGcp79gS45tYd/XPKwpM9GWoP4xUME4hckiAdMXNsuiO9f3EmC2Csg4aF3YNy20Lik4x3tddfvrwDi+xe/WySqzvm4uiTFl87gvjLtkKiGGhLbXqWRIAZcE54w657GQJ0/YMT8so7eRyBWyas31VakOzGYXJLDoGYyaIEADGx4Do8i4mZ+Etwr8UZrnBiJ8Ih7O7oFg1JWA3UVmaBWigiWjfDWiKlfrXD08k9B76lFZe6nD36wQy2vmci2daCE9JwI4fFTgUqjkxw4K+UsZD09CXJZlYlj5/LwtaWHEUfVIb2R5MSNILYp65O4/DuiVL8jMDFR9+DKrg2luXfnKqSVLUCMxk0+99V7oqrsZaLqHC9Hl+56d7/eNVnPz7riRgMd6ak8oZfCwbWbqqLwiZOkNp8SHDU2jcO1WxKfuOweet8axGqVDKNR6UClMQCpEGifaDRGxaAJa5YSLPyKhROTIK6v2lhT/sKJwxWCd1A/oNDoIKrMAXFVFtAYHGlQj9EX4ke8M6sLxB2d0H/u9yZoe3730LTKoif/KS94EG0NYlJnhQadqr3WAGICWYnbfowgkHkFqXCN/ZEgxjBF7Ih3jgDOXB0WMxpZTdttJIjrqzbVVqY7Mdl84HAdyAOKRD+dToVEv4LucVN/DO896cvmIJZLypYhAJLLoVAA/Q/Ngct3rXRwD/nvoLgF6zEXF1K3VavFnmd+fHO7SlEzgcNzpoTGTIGI+KTGuWU+PgUvHx+Hemk5zuY5PZz53rHBFgu0qCwnBonTdVW5k5lsbmm/cSt2+pocv8XCwvQWTiyXVrhw+W63Zrx7uFEnRp1np50fmZ92bWllYUoiAhRan1JeDY5uIaBRScl/DKYNqBUiUqQP7zPzO76Tz7chUaNJe4I1iDUqCUans4DGsAEKhUbSn0JjVAyYsOpNnGJ3w83NTY3eQSCW11eRnJjO5AAQOFApDFL8ptJZBq6dy93uMWNWB/cYT14UqBVn3h3VGU5MEAQjP+1c4KPr++4o5dUCz8CEx0h/D4+fdrSjvf5f/P705v65LBuBUeAYdNfVN6RR0stNuzLDhJse2Ng6cDGjieIZHPeC9ELIZLzCstREoJruUjGmA5qDT/f+z8y0xTIfnHpbpZH4szi8W17Bve/Y2/vKWptnXWm2G07ou6uUUo5f6ICz6JmK4uc96muL441g5LE5dqmBYcMuozGlNQXdKwpSR1DYLAODyUsODB2Qiv4ukeRza/LTF+CEiUtnsS4HRQanYVgg6eVArQkqc19cGlqYeeO9stx7Y2h0NmkoQhyHzmCD0aAHo14NGIVGAtUCWNQFOhQMFhdseM7o9ICkNp88LNat4QIgyAPBsXEAo0ELJqOOfBcncGQkkgycvGqzgE3dy/fu12hRbmsDLeI04sR8gTcE954ATJYt1JSlQ3nhE9BrFGpH127JY+Z92yj6NerE4pJlqF8Hl25gMGhAVldEXjy29m6HuvUYuzk8bsoLy7jIIPPg7JrvlPWVM00mPcPDNwYi+swAGzsnkEsqITvlNJTm3UeXks7BOejWmHk7E5H1Gb0vrsrrfuvUFx9JRUWz6TS2wjdsaLJ/yMDVTBaD8TT5yIe1lekj9Do129be7WbS2781itPo3bKy5+6pV39aJKktWIUb9VQACjA5dgY3n55HFNJKH6moJMFk1FIQwel0tskneNDE4KDRtx2DgxXNQayUV2MOLsHg4hVFzhvRHAMo9PKNHfw8p6SiqThdiTixI0/gqbfhORbL6grddVq5jZ3Ap8zdP/agV/jELzw9PTWdBTG6TBSKKjuNRu4mryqKeHD1++9VijqeV2DCI0//2G0RCX+/TlxRkd0t7cZPX7C5AluBk/8vkX2mHybWraPA0qXcU8c/PswTuFfY2jkDRqOl9x40fh+Ao15aUxZ08/TaHfaO/tlsDh+5MZ/0GfP+rpSUq3ZsQjVdVlcy1U7oGWQyaHNUCvGehFFLW9Xt7/6xbRyOE28QBCEeMP7DuYhuspo8/9K8Z3NUKnFfo0Fzv9+Y5Z9mZBxl0PScZaU5D6bZ2LuWOrgF7ekWMfxCdXWajVGpiclJvbzdYNDY8R08f3YLjv3dyyu60WbTBMSFOc8ic54eequi4PFiBMIG4GHg7BkBBI6DtLYQtFo5UKk0s1UXnSEcTEY92Dv5gk/wQPK5tLsHAKNQgUKlIbiTwG44WDjwhT5gJ/SGusqXoFGKEQcmf6PRmDXDp298g6KQ3HQKG6Ts6Pa9dmjNAoWyalNN2QtHrq0LOPtEAI3GAoW0EiS1BeiSMPEdfFOnvLW/t6UvZJ2+eGDNcmld4fsAoIzq8/o9rU75Iu/5uWkGncaLJ/C47hs+fHvsoPl/WI9/59y2N6pLUt+uFxdHMphczNEjFGxsHUBZXwvi6jzECQmOrXNWUPjwH3oPW/yd5V2JRGJ398zaFXJx2XtqeS2La+8mp9EYtzEqla5VyaI0Kokr28Ze4uYXc3rI5DVvWI9JEATt/IFlr6sVou2S2nxbRENH99B6e4HP20pFXaxCVr5YWV/DpNLoJif3UCnbhtt/6LQt2Rb3z5+GrbQUlaIWs7VzA77QizTkkYZEDMqCo8bNMVCFD3x9fUkH8vXDqxfWyyo31ZSnCZy9esodXUI+EldnzRfX5fWkMzj1jq7dD42cuXU5hmGkSwq1gpd3Rqc/+O+71SVpw5FO3H/Suk0KraLRsHX7/Ff91bKaCfXiUm8Wm+csri2IMerUNM/APieCI4d/6xcx4k5He/1//f3xtZ9WV5U8n4tRKLYcO4dfhkxcugFupak0sRGul3//9DrX1kloMukMJr3m914jV652NhhwMaZOuHfl21/YHD4TNxpMBr1q/9j5333y8s4JVx1Vv1Mlq+3r4dfLQS6tlIqqcrcPnvzpxtbm+fjGvgF6rWKRVlkvGJq0ZlTDBV3GLkk7uRKjUGLoLObZmMGLdhFECj0/TbK0piz9XaPRYGQw2N/GJ07bW14uZpoU0knZqee36bRynoNr0H7Pbv12efn3JNU91JqAWFVX7Hrj/DcLRFVZnxEmI4ZRKGA06sErqC84uASSIC7KvgPIQuvkEQp2Ag8Q1+STf3fxioCo/nNJQF87vBJoLC64eIaRAEbPyKUVJAeO6jsLpKJSKM1NBo1SQoIdeT4YLF7piNc3jRQKDYUY1nEAwA3SOl29qaYiw6nBCNcYm4LkeZzJsq108ow8NnTKmuWWxapUda5XD336gVRUsgwjcHGfxP/8TON57nl2actuuaxyIMuGrxS6Bh8eNmX9fzAMa4iMAIDq4jTfjEfHJknqiqZplNJIvV5Jp2AUDAXE0Og2BhbHLtvWzv1Y3NgPfhUK3Zvo87fObBgkF1ctVkgrRuq0CuS3oRDIiUuhEiw2V2zLd7/lETTgpx59k642PwT3/vhmtEJe/XlZ/v0oDDDwCuqXaWNrv0SrVsXLRMXv11Vlu9DpLE1wrwn36VTavJgRSxrHtoC4vCT9kUYjpWFAJS3NiNi4yQQUGrVm6OQN6zVg/G9gYJwcjX3j+Gfz5dKqL+oqMxxdfaLrdHpjjLOr/xtlBfdna1VSLw7P+WHP/q+vCowYftsaxBmPDi2tLn4xgsnmVQyevH6DVC09YLFOXz786VJVffUaUXWOAzo36EBw7VzLHVy6fRkePfmYk29Yh6rT/xXE9y99+7tWVW9nwg0cFsf+ZVDkqD1OeZWZmogI19SH//0BNxnkKkWdu0Gvvj9m7o5VAMCoqyqKKc66tlynkmvVKqmHyaC/lvj6l2tTrh61o7J1U3Uqxfs8gbuL0aDL0CnEu3uPeOtwa/NU1WW7FZXkJSpE5X3iR741Dz1TV1dnm/vk0Mc0CpPmFhiz19O/Rx4KzKkpFo6uKExZpVKKXACIH4Ji5+yk0xVUtUgypDD75hc6tdLB3tHnoGdQ7/0uXpEZrYKYIIpYp376fLa6XrxLq62nIaIbjToQOPlDSPREYLJs4MX9QyCqyYO4oUvAMzAesp+ehdLcB+Dm1xOiB78BBp0KLh9aSeprkX1eI2+JlylnoLr0OQRFJkJ4fBLcvfgN1JSmA25sEOspVJqJbeuUP3TEOzGCgEtKDFvXYaDJnZNbB2hUda/V1eY70mkMHHF8DIBCoKgGjK7m8IQ5sf3fOOfsF94oGovFYt6jixuHy8QVozDCpO4xcEGyRM07Z6i5ObuuKjdKb9Ax2baC1PjENftdzDqxhVAV+Y89ywuf9a0qTh2kVklcMAxsUJAIg2lX6+AceC8oatx1a13L8h4KMHl07U5PhaRqsqQ619UEhD1CP4ZRpEInvxKhR/Dtnv3mXGvtAGQ+PRMgqykcVZRxoyf63TdiWIbAzvOEXC7yE4lyRosqsn3pDJYqst/sywwD/WxgXCIJRtRQEMvDS9s9a8pebtJqZQwCRzYIZJDAMALHMSqVKolPXH7QSHN4aOHEt09vS1ApqiaKqrIFTh5hUiMBG8Jipvim3903XC4qC2LbOUlDe09O7tYj8XQjiLNuh2c/PTdGUpPXm8XgiuJGvv+7RwD7vuUi/uPAeyN0asU0rVriTKEwWAC42MMvNo1t63AietC87P8rQDvzPtKH7R3cKkwGjG3CTEw7getLl/2ns2DJEpuXxQ9HcHjCjJrSF91MOo2xz5hl55EUJJFUuspqCiIYTE5pdWlmN4NOqUwYueQSun+fPn1K00ufLNarZW48nssL76B+94TuAa0aY5E4rBFJApUKcVB4/BRS/5fJZPbF6X8M1Bv0kpjB88kLkdSJy9ND01MvjaBSKLY0GvtW3MglNxGHllVx3PKz7k3UqGUCvr3rA5+IgY95PI/GwKIWlqqTexZMN2g0++pl5Ww6ndlgBKHQICw2CfzDh0B1yXNITf4NAsKGgbNXOOSnXyONK35hQ6B79HjQa5WQcnMfiCqzwD9sCMlpywtTAJ2f3kMWgUGngRun1oNaXgeI0zcYTRgGe4eAlzrb2l5JScdahC+2tlHIUAKgsNVIFByCxSDfwbR6qgZYhEAgkGMY1nigrd8njRZIwWywojeGZZKRWwDoH2EtLjYfu6ioiMXlEt64Wu2AM5gyBgPKhMLAVsdqNi4VQMqtrhZ70Ol0XCqtrrBwwPYOIjo05nmhx0wWcbm2tpZrSzMKcBPdyHFwQKGqLcJk0WFUq0VOiC7AZiK3E6HVUigcTEdRmoxGR0evyuZjW8ZrHn6K+jLTDW/xm1jM02I6PotB02NcpxacFYWLYhjmZZBo7biu3MKsLJHIEiXWGRB2PdM+BVqA+OKBD6ZqdYrdtRUvBQwGm5S4kfHHO6gvhMdPBx7fFUiLbMpJsLVzIYMkhM6BEBI9AXxC+oJBr4Xc5xch/cEhUuxG4jjSgcPjp4GzRyhkPDgKGY+PgNGgI4MzcJMBqAy21t23d4oUsgZ2FsRdG9tFgS4KNFCgBYhvnNk4TqsQ7SjLe+CDRGL0iFGvBXtHXwjpPQkCI4ZBVckLuHFyDYRETwI2RwBySTnwhB4QFjsJDDo13LuwgwwSQMaf6rIXwOLYQc8ByDBHwM3jn5NGLQJJvRQqaaGms23lgWGjbsaPFE3qjCjdtXldFOiiwJ8UaAHih9f2D1NKSzcVpF/shYIoLIYQ5GYKjBgBPQbMAbVSAmW5DyEwagTyx4JWXU9GAaH/j8RvhayaBDAKLqguSwedVgkOrkGgktXApd8/AqNRS1q+0T9kCGOw7Woj+sw4GRmfs+RVQGwW/Tq1n62Jmy1eJIiWMmk7vXeqT/P7nZ3r39FnewTqaLzOzrtTm9DsIeux/9fjvGrfHdHBrLe2GyjRmT7AfMbWr1+PrWtGD8t/r127tiELoBUVqTU6t5hU1rOT8TUVBStzUk6OtXBiZGFGwRCuPj2h56CF4OQaBCYkBtOYjUH11kEeyM2EkgoQF0cxysjopFXJIDftMjy5sRtQ4IElIASJ00w2ryhh1LvfHzh29xsUMtiZA3E/60W4SC8bW1ov6UGj0hpdHk30UBzpkwSFQWOoGDTGltm9B+e01TfSsfc/ujLOYDBMJqmHkREuLXGO+iSMRC/34OOOApcbvvb2rTr5rV889SK5l06nnyPVKFyxVuZK4AQZHsOmsxQEi7J+TtSQio5okC+u8MwuLxleXF87sq31t9YHGoeOUfU2DBuxC4+X5yzwOKcQCmujrdxG1u+dTbu7QKxWxGuNBluMQumUvaKjuRMmI92N53C9m4vH5W7O3hXn0++GlyvqlwMOVAIIHBn+O+qj1d/JBC2CwqTRng4NCvvd08GTpOP5jPtLauqlvXS40QajUJusATcaGJ58pzuOXPuLcf7d89oa9/rLlJ4ynXpyrUIS1HwPCdxEZVIZBYN9In/zcXPLaquPo0ePUoPiegy9VZgxPaO6NCpbUius0qloRhSPgWHgy+YZgoROkhBHt/RAZ/fTI4N738AwrMPz1QLEJZl3upcVpbz18unJd5Df1RKlhYIz7Bw8ITQmiTRgoYYAiAxZWrUC9Dolqeei52lMDrDZtgicKDuINGBJ64rh8bXdpGuJ/BvWEP6H/MwMtl3GgAmfrvXw63mqs7fP8L2fza+vKfyiIPW6LbD5bW46wiJhMuCzRs45PCBi4O6JPfo8b43IW64cefPm/TMLnmY96gZMFOjSxqWLG4Fh0OITJ75bwGbazvlq0sJGU39r/WZWFnit/O3LOfezHi/D9Go6QaW3MlcCMAJlYVFM7016Z3tMaM8DI4Jj203RW3Xp1/GlRS/XXrz+e2B7628+J/OqCIJCMZqAqlOyOPXhARHqgYE9Ti7sNfhod0//JgdZ+Nm8k1h51mBMIaYQtP9NUgymlWODYsfk94oY8HXfsOg7F2+dem33xf0ryb0ir7NXC9ttXCMKYsFN0M0zMG3V66t+HBUadxD95rBx4R0oSI3A1AoKQWsIz7U0zKDDjDxHZYB30M4jCzfv83N2RvnQLZrg6/cWUCTVm7Dsh2yCzbPaQwIwow48Hdyql0xfeWxBn5HIRdWkncm8H5BeWzHn09vnxtmW5fIYOqW9yWTg6E0mWoNlFXWHAYNCIegUzESh0DQGOlvGcnCXRwZGVn3QZ/QJO57pQIJnQmOQTZM1NB9QVJbjnpV2bnpe2sWvUN8IgKiZTEZgsrjg6h0FfqFDoV5cRvp+1Yo6Ug82mfQk10XiNxKjaTQGsG0EwLVzAVu+Gxj0Ksh6ehqU8loyWMQS6YUBBenMj0a+tnWxvbNfWmdv4ME/rn5HVFW07cWj8wzg8Nt+DV0UWgVE95tY7ejm//7FOStbTX3z3vbud7Ki9AX1JZksIP3ObRwkkwEYBg0+d+YnFVyG3fivpyxMbW/On5z75fVHabf/c/3hhXBAHpZWQ1IbLjPQKGHEqPkFQqH7m7/PXNaq28ky1id/HJieV5S+5diFn7yAY99Zslmd3gZJCYWd2tLpOJPFqYwIiHo+LmHU6fcHTP658cHVM65DycvBIKsF+F9ltmnkMHbA1OKYHv03Dw7ufe3MndPztp76fhWgIBQKchD8dRADboRIn9C0DfM/2zUmIm4PuY71r7+AnCfhoKwHMMfYWwMf0Z7pGVTM8Aj5XrHiu69aIyZv81tLjeKqHerMOxiw7f58BJ0vow78nb1qPpm3/viChJHvWL+/4MjOsVXV+e8+e/Gge7Va7gYGEwCB/pnvgVaX2rAvdCqN4DKYOls2t4LqH1H0Wo/+uyeGDrwd7ebWWEACjdWiC+S6SLu9c3hV8fOjBq2aikDckIcKZLAAjcEClo092PBcge/gSeq0tRWZIK0taIiJBox0Sfl06wt2Qk/QqpUgE5WAXFYOOnU96VKycHcyJY7GxNkc+xsjX9+UxOd7dxhuaSHQiJ/WL6mtKtyW+vgiEzhWRG1tB3RqsHUPIlxcPN4/tHDL3mhzrLDl0Wcled0Tv1u2pbqqeAwCEpBBCW00lMJo0ODzZ3xUzqHbTugIxIFb3lwtry5ZVZP/nAnsdpJKEO20anAI6GFydnCd9esne0+0JeKima258Ou0nKLMzUcu7vdp9xJrD95mSQhMKIILA6EtXx3uG5w6c/jre95ISGxIqVw76zqUZg0GWV1LAMx/2lMAACAASURBVLz61dHwhkYBYwdMKoyL6r9leGDPa0fvnp335Zndn6LEDnR4/zqIUZSAESJ8Qp5vmrfu+9FhsXvJ8T6f+wJyn5lB3EqevNEAwGCCj1dQ2ri40bt3Tnpzd/OluX259B2NpGqHNCOZAmxeMxDrEYirP52z+ti8+BHvWn58++j3017mPHkrqyAtoUYuoZMcF52t9nILLC+jvUGXGhmSTAEOh0vwHNye+bn4b7y74vtLGIaR8e6tghj5S8/sfTtBq5FdUdVXMTEKyidvADEyXhkMasBNeohImA0BEcMBuaHyXlwi9V2tWgoYRgOunRMkjHwP+A5eUFeRAy9TTkFxzi1gceyBSmU0ghjp1QyWLQqsvzjxjT0TLTHHnTkbCMR1VYXbnnUGxGSYIQYDo/oef23QtO8WJSQ2RhyhsdZf+G31wYv75uRVFPoDDQG4HU6AQGzU4gumryhndwDimy+fhC0+uPmj3NLcWaBWQEPf7TQkydDpMLr3sB+n9Bu/e17M8FZFfwuIc4syNx/+v4DYeiqoGpNRD3xbviosLOH+uRWbkvjAl2PrZl/9/z2IER0MOhDyhIbQgIiHq6Yt+XR4YO9ka9XOwwxiccZdCrBtOwTx7ayU8PWnflidVZA+vqqugoFUNEuIcePLFm7ciMa2VDgcQCGGoB6DtV5uPkuuLt32X0uSTasgRn88u+ft3ibMdFVclcWjUBkk4yTT1+gsMmcXBYFEJMwCr6A4MvGhIOM6pD84ArUV6UClscErqA/Ej1hKghnpwgXp16Ao6xYp+6vq60hDF2mZNulR4rla4BR4LnHW1umdAa/lmVcCMboBtSoIjuxX6xnYc9vV1z/eaj1WzPYPLhZm3hsiqqugA+kbbx9onQXxh2d/+c+VuycWpeWmBpKiaEcpmmbRv0dcYqmXb/i6M699sL+tmSBO3CGI0aVAFlywHA6kH6HQSwrKbGnWNWa++U1gw7GrWT175Vat0bh33b2zp6AEceLm4jTiKigvo3k/VvwBjd2QK970YtTUw5hBU0tiIgdsHhUSc6VDTkyKrK3aLpuugawQY4QI39AXmxZs2DU6IvZH8oGOODF6Bo1hMqJLTBwfM/LSzukL3g4QBKCaa6SB81VBvODod+uv3T42u6Si0BdoDLOEYTVdksua98OK65LqBKKpWY0lnzHqAfiO0Dc0fn+Qh++OfdOXN1E7W4X+1eOf9cANmtOlOckeVBqDgs6ADc8JnD0iwNG9O6kbI5cR196FDOioLX8JmY9PQG7aBTLcsufAhdAtahTpH0aGL5TtUy8pJzl1ae59qKvIIq3bJpMOuHauElefXicGjv9o0d8HYgDQawEcPQm+q8+uOws+Xh3hHSFdt24dJW5qYsikH1YeUIsqe4JB28rhbjarTnJiJNFEfbnkl8qi9Bl1lYVUQKl9TVqzg235TacCmkc3wsnF97Mrizd/Febk1GoySIcgRkClMwDoNLKk1p+3vwnAoAfQ61oXXY16sKHQjP1Gzqmm0SlxaRUl+6Rl2UOVcjGlqU5MABgMDeBqzZCPxqTTG8ZvbqzSKmBCbGJO/4i+W/oFRN5uH8QN+mGrnKz5gUG6pskE4e6Bz76a/fHOEWGxDaWZOgNidMhJtYIAqq1A1Lfv+M8wium3W/PWkdbhVwExigr02bDgsrggbYhSWoO1YAwEAS58R/BycAO+DQ+MJgOoVAqoU0qhUlUPWo26ga7mSx+jUIyCXoNvMpg271Ut297C+t0qiO9d/iHMpFP8kvPsbCRGodKQv9g/fBiE9BwLXL4L6FG+Ltce1V4ib1i1Qgy5qech9e4BkjMPnryeTLanobBN3AR6vQZMBh2gHFVRVR48vLwTZOJSMOjVKLOmLDB8xMGeA+d+8reCGB00AiDMJ/jaignvffN63+EXjmYcZRTXUr/adnBjUo1M7Exyp464ZSdBfPz53dBFP6/5WiKqGk5eIC04XxurNeuFvQKijr83btGO1+OG3W3tyXZBjBuBzeaBe3A0ePt2J0NeLY0w6EElqoCS3FSoElc1GJKs10weZAAI7Kl35vCDB3gHzX9SXRJdpJbTmqwBo4KdUtpDW5kv0KnkyJrZdJomIwi8giWEo1uZFCfqGg056CmjDqZ1650xKaTXcT+BS1WbICZpQQWwd9SDm989oNDad3GhZeJGCBa6pP82euHh3n7dHncexOhJJI0YgWoygkNIHN7PL3R6mL/X1XWD5sleBcRl9fWCgFUTT+sk1f1Ap2m692auOyphDMzqPxEi3HxBa9BBtVwGL2vL4HFFPpQVZUJpZT5US2uBDqB3948sWj5i7qwxPhEZljh3a2K3CuLnyb8GGbS6L5/f/3UUjuN0J7cwMpnB3a8XiKpyobI0DcJjJ5OiNVK6kYGq5OVtSLm1HxgsGxg+YxOw2HakZVuvVUF1aTpI64ogMGI4cGyFcOfMFijJTQa1UgxCJ//M7nHT94RGj935t4IYda5TQYhfuKJ3r+GHD8xavmj2gS9t8qU16RmPL3grNCoKKfZ01DoJ4lWXf//+8NkfJxdUFjmTHNFaz8YAuDZ8MJlMoNEq/7RUWsbWKqFHWIIkKnLgj/unLW31cmsXxAYt+Dp5wptTP4APh0xuouEjtShPVAG7bp2CHYe+BEAFES2iGxq/oRomgNBNP75nn+jTizZntVXGd9iedZczn14ZUlldTAUyus/c0EE16CBp4MSb0wYlbZ8c2ZdMhm+tPSnJ9WsTxEgdoNEA8wmtmx7ZO3xj/GtkQb82m48PQHEx+Pj4oDK8f5Yr7hQntuoVXWRaOUwZNa8k0M3vneE9Rl6befzrhVpJ1Q5JBzrx3Ljh7+WKy3vHr5m1SyKu7oVE9Cb0JUV+AsbGjYIZAyZApFcQMOlMsEHeHDoDWHQG5NVWwMG0ZDj++JKGqCzK+frtLw9Qjawfx0ZHNxqzOgRxZspVL5NesuzRte/fwg06pqt3NJkIz3f0gpznF6Ew4zqMX/ADsGz4jUEbVcVpZLYSlU6HfmP+Q4rZqGnVcsh+egoKX96EhJHLwNkrAu6e20qmNGrVMhA4+SXHDl/ylVdgfJsb3dqmvZpObO7BoAOwcwDMyev0jbe+mXEv45JwzbkDKbiszqXBMkqWZ26/dQLEKFmAu/mt+7rsR9HGehFGupYaDzhOumrGxo+GWrkEHmU+aBD1rYGk1wA4uAPdyXNf6oZ1b4W1kprZIYgdPWHxlPdhxbCpLcx0Gr0OHhakw+D1s0g9sEFPNt/nZhBjds6G1WPmjFo/YfEDa0uoNXEG7l5zJTv1+uBqEsRW6oIZxFMHTL43ccC4b17rObixXllz4rYLYqQ30mhAcw2QfTxs0jwPpqOEStW3GRNgJICKA2E0MehVSxMmFDUaSl8VxKR+bCDPQ1K/SfsTY4d9/+GdcwkGcdUO2ct7WHuGLQTi/Orq7r0+m7ZPLqmJsfTTZN0kNzYCcO3B1sUXgtx8Ic7ZCyLcfCDU1Qc8BC7AY9ugAKsn+XUVG+J8Q8+0dyhb5cSVOSkOUlnFlEfXvt1m0Ks5KBUR5QH7hw8FnVYFkrpCcPEIbeQuiBvLxeVQWfyMBHVQj0Tzbyj+xgQahQi0ZOhlAMl9bp3aAGX5D0gR207ocWbolM/XvoqPGC2oQxCThDK7LCwH1Pw3FzuHu2fW/PJ1Xk3p8EVfLZ6txjGbJm4li+ulNVB3AGIE4Py6yvAeKycdVMol3Ul90dpIgfRuZ1/4ec4nkF5bBtvP7wcQlTf1wZrn2d0z6N4PS7ZtHRAY2uKC6xDETp7wVtIH8J/BTTkxqqKSWVUCX189BL+c2tUwbgtOjCIkPPTje/SPPr3oszY58YDdq6/kpN5oE8RJAybfmzxg3DfT/iqIyZOLdGIqYCwWTpDJZ+0EcyHgMTlgb+96pGzrwWVcjNsQuPGqICaHpQBo6gFz8SUIDv+9SJ9QQi6q2F6UdpPaoXUaZcW+O+wqSKqGkC7L1rwSZkMamPSoUjrJnTH0HE8ImJM3RPuFwzCf4GvzEoZ84C/wTH9lEBNEJSc75VHMo2s/njGZDLyIhBkQFDUKeYBBXFtAGqycPbqDRilDxeWAbcMHJtMWtBok7WCoYiQpdtPpNsCxFYBGJQNJbSH5HComUFP6Ah5f+xGJ2DibK/wtce62Fba2Lo21jDtihp0CMbIyc/kAErSPVhGUeh34OHvoBw2cqsyX1DAf3fidowfqnzodAjx6V+iKqgGYrbvWolb7LqZ1p77hA8vh0K7/bu1bq1JwSeOONRfWyCEyfjxsm/oOlEjr4OszeyAzPRmaHAz0vE4Dfh4Byj7xY8//Nmt5C8t9uyAmTEBl2gDXqxtw3XzNIjIZjAug04JBVAnK0mxQNxq3mq6PfK5btJ5Fp3TTrjvcZuXRfwbEZtySVvaOpCQDAIsDDk6ex0o3n13G4XAawlc7BHEbRkZSotBA9+DYWiefULykIt+x6PktahN/v9l63NxPHLNzxaWi9LtD62pKqMBCqkZrlw/y26IJmn+z/H8cBwaKQaXQdAy+kyy85yDxkj6J8/sKfF5Yl0ayUKNVToysaxf/u95NXP38OYPBFvQe+hbm4duTFIlfPDwCft2HQFS/mSAXlZH6scDJj6zsQSDrIBnsQYX0h0fJYA8n9xCoq8iGtPuHgc5gwLCkTWQc9r0/voKq4hdGKp2xe+o7C5a19smV9rasXU6Mm8BZ6AbdusfBncxHANKqhq7Q4UQEYrKAK3AFrV4LGklVQzkB828IwHz3ABgY2AMuXv8ddM11mg44sfvGJUI9rsuQZtxxMhr0lCYcHkkGOhV8OHsVvDFwIsg0avj+4q/w68VfoSGay2o7DHpgcPkEx8XnhuzLM401qS006dA6bWZipCzdxB+JaID+ZiUhWBPaoAdbGs04auziKoKgxR+b80Gbcdz/GIjJc96JcGrE0Vg2YC90O1K28/T7XIzbkNvcEYjJaqtm11tzw6bJCCwWl6BxuITeZML0SD1CrrXGi7nBBdQcxN/evTDtm6PblxWW58aSj5Lhnp1ICyDXaS5pRTTIHmwq1YQ7eha8NXDK17Nix57r6dU0D7zNqIZzPy5y0OLGNL263iV22JsU7+C+IKktgorCJ8B39AXvoASoKcuEvOcXwdU7EgIiRzQmQ6AorttnNoGLdyT4BPUFnVYO5QUpQKMzIKTXeNBq5JB8bgvUi8rULBv7XePmf/dhR5ds89/bBbFRByEegTBu6Ey4mpsKGQ//APKDP40+TfOyUZy99dkw6MBJ6ApxcYnQy9UXvvx1PShNZn+oZQLtgDi1qIifUpw24q0DX+w1KmXchjA3c+VPiy+QxYUTy3bA0NBYUrX46fYp+OjQV9AiGMSsmzoKnPJ2vrlpCzW/7pekpD+/99QpEJsjfprSznxYrUXohhuuQT8GAjg8YeXmuZ+u5PPZJ163+qJF8z34R0HcmQNiAbHAFYH4vQ7FabQnNDownb0BV9WDQVrb1D5gDVSL3aD5ZdIGJ36UlSXc/+j0socZD+Y+z3/mTnbVmViB5utE58Ds+hL6ReQJhe4f5Xz8wzlrw12bID7560ohh44lVxQ9CvAJ7k/vFjUa7B19zOVO6cDm2JFleZ7fPQhuvj3JggHIf4ws1ahY3dUjn4B3cH/oFpUIbK4A9Eg3IBkeBgUZNyDz0VFUx7hO4BS0a8jU1c2zsjrcsnZBbNBCsJuv/O1pH+RVSMWlO3/7fKSGwNhN3CDmENFG7kfqKHrwcfQsenPKu0+oBB617sdP/FQATV0r7YB4xcmfQqTa+l2/HNvZ10Ch0Zrc2KiCCW4Ej9C+cOqN9RDh7keu8WTaXVhxdAcUZ96HBjHNmhvrQMCzV/cZMuMxi6UdcSxpXePHxzoF4g6paHnAHOhh1IOjvWP9wNjRN/ZM+2A+n89HFVLaZB//GIgtF2BH60EgZtuAwMH9aM7mI8scbRwbKpe0xYnNZyA2ZvgDGo0hKMhL9a+uyKc1WNqbc37LfzeDTBsgRsPuvnO6+4v89ImPi19OSSnLjQKJWSJERl/EUKwNih2tDRll6QwY1GPgmcSY4Ts/HJLUWE+9TRDfPLWfT2fIT+Y8PxNDZ3BsnNxDyWJ5KG7akuCAxOSinNvAF3qDT3B/Mp8YJUEgH3Dm42Pg5NYdXH17AptjD0aTnizsjgq1VxY/BWltEQjdgvM8/GK+ixn6xiu5l9B6OwJxgLOn+N3pK264c2y/m/79h8cMarkTuTFtxa0iLsRggb2D65Uf56/bmV1ZuHbzvrVRaqCgqut/krgdEId+sSDGYDLczk+9wcLJKB0rsQs3AZPAoe+Q12DVsGngwROSeE0py4cfbxyD23dOtNSLTUYyOs7eu3v5T9M+iB3Xo08NhmGkcvg/BbGZu3g4uMii/cKTx/eb8O28uBEtCvf9v8aJLRFmHfnwcbNhS+ByJOezY+87cTsQpxGIjUZYMHL27y5ewen7rx6KqazIn4jcYw3uxk6I8O2AGNHrXGaK18kXyTFn0+5ER7HYY9KldUGSegndqJaTbrjGQBm0RjJaq5nf3proSinEx46SBAT22vjba+9vs7qCW78Csu+esdVTdF89u/PzZINOLSSBiwqQ01hkLWr036helk5bD1Qqk3Q30WioJhdBpiUiHzCqQon8xqikFYrQwo16MOg1gON6so61i0+P5IDwkd+GRo955e/xdARifydP2cLJS6/+fO7+bHBUZFbkPPLVaDVNdVTrpevUIHT1Nbj4hh2eGtV/o16jOrb9wOfBaozaKU58NOOmy+Gbl6aefHJ5J6jqW24GgQMdMOge0hsi3XyBQ+ZiA4jVCkgvy4es/OctrZiklZwAFpMt3bpw/Wccps2BhQkjJZ0GMRLDSH0PVelCoXytuNDMoX8uQpfcmODoW8OjBpx5Z8CECx0xBvT7386JyblRALMTauw4tsdMJlxLfuCtSQia1UxxE+AM9IkbwaOKtYeOYBjW8HG79jix0QALR846OSEucfvaCwdcZNKaLwpynga1sFG0RZAOQLzywr7uFCOtly2LRrhwhZwynWpzrajCXlJbDmJpDRmlVa1UQAWSVLWqBnejxUbTfEyVFEJ6DNa7eAZ/cXPxZ593COL79++zXez1s+7+sXWVQaf1tnxRj8xUIv8RDbWlzV8UIJP/zeF3GJVKJjqQheHJvzfESqNTa4nyAsJECN2CD0T2W7DTJzCarKz/Kq1jEHvUz5245PoLef4MR8z58LHzewbXySV2rQZ0kFZILUQE9ihM7D9xLw2jndYbNCe+/W1DoKaTIF52et/Qkoq8TScv7YsGFqqI0tpXMFAQOgIWips1rxYVT8DQ7duG+wQZVgCMI8ctLqHSKKNOzFxB5vu2b51u0OPpHJ7Jn82RAAG0MpWMq9Jq6A03v5UARrrhMBgVPeTKvMEzdyZF9z/f2X3420GMLiEaHTDvkLrPR8zuvXjwJAn6FINEImlTgsRxnHBwcNBbJwh0COJRr19I7DVsG53NLLv48OqcP55cXV5aVcgi0xY7yjhqB8R38p457r1z9g1pvfRtDDdWquwcd/4+/b0dHDpTIFEpoExWS3oo8mQiyJLVgVFcBTkF6VBcVQRKjaplvLVaBqE9BuvcvUO/uLJwzRcdgvjmzZu08HCfgCsHPzykVcsjgDBR2v08S2d3HuUmGw3A5vD1tnZO6/tM+vC7zlSLbN59Z0H86YiZU+/kpo+ctP3tLWJxTdif6W5WPSJRmm0D3by6/X5w/pZNZ7Lvm14FxKjGc9RXS2fViSv3VmbeowDLtu3wzbasrG2JihbjlF8EDPAN7b932PzHgYGBunZBjLLDbOwI14j+kvd7DPxdqzcwD6VcGpafn+alVkioTS4yc2BGTFhCRXhw7517Zy7/qrPZZH87iM3BHhSPIGmCb8hrQo69qsOvzxuN4GJrJ/24V2JpYKC5CmlHnBiBOHbYtkmRA24sPbk7UiSp3nj42sFRhNGIAdZBKG47IF56YveUm48uvJOR+2wAisryj+gLS/qMgTCvYPDgO4A92wbYdCbQqOgT2QAKnQa2XD8Oh678BiXl+S1TP9Uy6N5jsM7NO/SLa50BseWInz+4/JyoImewQa/kWKKwXgGvrT6KYq+d3MPKbe3cPx06bW3j94Nfpd/Ognj1yFmTUb/2n825rCrKGKqX1VFaJIZrlcDxj9SzXHw2ST7ave7TPw6EvAqIb2al+qw8/vXCh9lPV6Gc4HbzkV9lkehZS+AJQcB/pry7KT40eu/kiH6FHQV7OPMdjf0HJqUfe/2jXqjg9LvHf9h+Nfnk9KySl84NAflWzAxlyXB4yCD066YpS9Ys7ju2tDPT/NtBbLbu022FRExItJZJZeAERmB4W3wYSXwmHHOxE9xaMThpS0/fkIaU01cAMXqc9cUCb6BgN3SpNzwJnGhqE2lOmDZAPOngFo8LqXe3asXlM8hcbBTeqlcB2ArAxz8KhnbrCfHeQeApcAUehwtUjAIyVT3svH8Bkp9cARmKa2+e166WQViPIVo3r9AvrryxekOHnNjyQM7T88tS7uxfrJbXdkMJDf/XhkRso0FH+IcN/dUnuO8u/7ChT/5Kn68K4lV//PLjqasHJ70syXZokVWiVcDohPEvB/catm35sCn7XhXE6y7+tuhJ+r2Pzief8muSMN5iYR0ZSto4nUgEVtbD+DELxfY8p1m/zP7gUkcgdrBzNMX2m/Dy/Pw1kehzWfm1ZQFDtyz6vLSqZDqua+Wi0aogIjBSMrzvpCNfTli4pDNlkv52EFsuGmR11ikbglbaK7+FcqJNRogMiMz8YsnW3WNDExo+qfOKIM4jCCaIqkJ7rZtxVFlb7ofjeMsED8vetgLiH1POcS6npR19lnJ5WHFFAaMh2MPcjEYAAwqBxsjoMrCxI33bZCl0lRQAGbxaTRUFAJUMBvcZWx0VHLvp60mLG43BHdZBQWK1NP/QXmV99XStUsps+GRKJ5zWLQ5ww1fqtRoZuHpHS1hM/uyRhcxLWCcL4/1VcdrCiZ8V5kSO2/72F+U1ZWMagtLNRh7EhWx4qKTL6oPvbPwp3Nmv5lVBTPt87lq8rmItXpyBkfpwk4b0YGQFRaF15gyh1m4thG9kfGotkwodFL0GKF4hBEZjTzR9c+7Mq4IYVZOM3vXxNzUFGe+U5z1tGjqI5oO+Esm2ITgCl8sVn594jc/nd1hl5e8HsTWhOroAzVILWdmje+cqe5j3ZaGVOG0ZcR1BUFzu/bFzy28bpxTVVjiToZOt6cfNQGwTV79M9Yi/Y/2+tVNKRJXOBLmfrdhHzEbLhoQTs42kPes0Sh9lsmBQRMLWL2d9sCfaK7z1D6q1xRGznp2Lz35yerlUVDIRfYkPFbp71Yb8xyaTjmDbCE1ewf0Xurj0Ot8telCTWkGv0uercuIUgqD32bDoB0NF7ny8Kg8DhtkXqJaBT+QQE0/otjht2df7kT74KiCe37MfPnPPyg/TijNnkvm11tE8aEFok9AB4PAAOLYNjvvmzeIvRBZKpawB9M11ZNQPYYKZQ5J+mz5gwndPSvJ82ywKYNBCc06Mhtz/5Erir+cPLL314u7IBneG9eFCF4UePB1dpUljFl7aNv6N1zraj38WxB3NxhrEnSzP0w6I0Wh7718SHHl+58DL9DsjKioKaC0vaPOYVhFbJVrGBwZlyaVfT+yILxdVcEipr93sOKuAo9bsImT8gonk0qNHzK7x8Qx4f8qUiOODsEGN5oEOOTFaDFFWxk7Nu55QWZq6UFxbOFmjrKMjdxOGIet0298iRpwXic+oggeFQsVt7T2rPfyi17kKfM/6xo4TWXyendieFo+8KohRB++d//XD+w8uvPUkPdmXFGXQ5a5VwozR85OD/cLXrx0+4zp67lVADFTD+JsPLy9IzXni0VBgz6qRG2AAP1ef6mEJY67se3rjB3umbQs/jwGMwKGzGDOj+ibtPrMnSa6SC8jbu/mmquXQO2ZUrZt3t1WRjm6K3KKXmw9f3NeyxlYbIL6Q95A359AP79bVlH4G5TlYk/RBMzdmsNi4wKNbZtWWU/0B4P8bwR6dPSBkUMgr1NjqAMRo2DH7Pw+8mfHoc5WofBrUi4CkmXURhObidNzw9z49/1uwWlK17HzmozE5xZmuSAwm7TBtcfO21ockRoMO6ctETOxIjZujx2IvO48L3yQtJN2MltYpEKOH67KzbXMLLvrLJKXDgCAWSOuKfXUaGd1kNDRqKejLfSTozbGfFFSCk8nFuTynOhs752SNWv5TTN/5z9zTS2SYVQhhZ/fI+rn4Hz5+R1ZW+HXWg3N04FrVPEIP6XXg5+yrnDHlvdsbxs0bY3nv8KPkoNVHNy3LK8l6ExSSBtuOozf07x674J1x804nhSaQxFl+el93o0F9bs/Pa7yRZ7lpsIcJGAY9Pm/O2kobls24E0+uLpVV5s2urymmkdUnrBsSoVEVFGfvi9sXrv1oVvSwdPO3oFos+datWxS1C8dv4ncfn9VX5nYDrYZMw2vStBqwdfXF7fjOK5eMnluRlv30i8Ond/kA16pwm3n9fHtnPGzA1Oy7b24IQzqxpZ+5x3ZNLSpIXX/7+qEQ8tJpxoxRNg2byVUkTnjzkp5Offvca/9pU1rqsXPFtZKnVwZJqopQydI/p0pavDUwZfCMx+MHTt42O2ZYmx8STynN8z965/iCrUe3rwSTOR20o6COtg4MApfJCBH+4elfLN6we1xYn13ko59OT4ecx2GglDbLFmuocrJw3OLLo+JGfjW556BWK4zOPPT1xJRnN9/NyUsdiNSappF4DbHTAa6+tSsWfnFqUd8xb6Ih99+/HHzy6a1ghUoyvl4tn5hammcH8lqyIAJJdJL5oYsa/TMvyGLEtBRm4NiiYpTqcSHRz1Usmx1aHf3q+bdXtlBzOg1iEpwEQSnKOOtYXVkaqq6ivgAABDBJREFUX12U6sJg83oDEMEmo97FZDTYEASObOUEhtH0dDpDRqHSCw1adSqTxcly8e9V0KPPrL9kxGptz946ses1ibh6bU7OM2+czWmiMGEGPeZqK6gcP2Disbf6jf3I8j4qmTPxh5ULFHLJarG40pGCYYSbV0gBjcKcc/rtz59anvvm5ikfo9Gw7fj134dqKVQGYRUkgeoaM/UG46ShSVd8hO5rt147ssKgkyehrCOsWU1pVNOYx+XLeXYOB/5Y+tWKzrhuJv687khNac5glVZjS9AZTdaFPjdLUOmYh9B126KBk1PvZafMup5yfURr67fj8JRh4Ql3d018c6I1iA89vu157fn11zJKsz9Vm0x0jEptSjujCWNTaHhg9xgZxuD0PpD0VpsJEG+e2r29sjBjtLJeak9hMBoNJTi6M0wGrId/+NkB4QN/GhcZ97At3KVV5ztdfXJr3IW05I1Ib8cwCkHWg/oLDUe2GmSdtnd68Obo13f0948kJasJ+zeeUNcUxhh1WhbFao/Q84TJhPUPjTkwMGrA/kEBf34u1Hr4Z3l5jnuSj0wrqildUiOt9sUZrEaakVVTjAbMxVZQuHjM3J8mRfX/xuq8MdZfOhD8uDg3MqUwwznB0XW4VKuKLFLW29eqFTStTos+gfJnlhm6tBkswsvGzujLtaug0Kn3MjTaaxuGzyrn26vvJIUlNYbdWs/vr1GrAdD0opxHIQppqY+mXiTUahVsk0mPPoJL0Khsgw1XoLDju1fQGPwc37CY//k3aPc8Oh9ULRInpJYXuqAonWYcEHPhcCQTIvunjgqLaXJxfHfjbGiVUtTnZVWRgIphRP/AqHIulXVlfv/EOksfNzMyuBJcGnfk0a1IHY2sWmbVPQ4MvQ5Pihv6zNfROW3T5RN99TgeTF6u6AMGVo1i1GEedgKlp8A1bcXQqcmdOZe/PLwy/F7+i24ijdoGpzUtNI9Kq5sMBszH3uHpvF5DSpJLXvom576Iam39AiZb3T8oLH9e3KgW0VcLj37razDoJ0vUKhql2RiAmzAmgREOPJ5Wy+Ts2zd+gaKteR99dis+p6osuF6jtKXR6VYgRhKnEfMWuKb194lKj/BuuxQx+vLG78+veqeVlo4wYThGJRCI/1prSM7CMS6TVTw9auiDbub6zHvvXxpZKqr01piMDCoFff22oZEmJRzHghzcHw/uHpQV2M7XLQ+nXPcvFNUmPCl56Y4zmjINBGIhk123KD7xQVxg6MvWZn804yaXRtDj7+ZlBt2uLODliKtpSqUUoxkMFBaKmgIANQUz4DZ2RC8nD+Mg98DaGC//50m9Bjcyl7ao8pdB/NfI3PVWFwW6KGBNAbN6ZdGbDJ1x7TWnYBeIu85UFwX+5RToAvG/fAO7pt9FgS4Qd52BLgr8yynQBeJ/+QZ2Tb+LAv8PBkJVU7SQNYAAAAAASUVORK5CYII=">
          <a:extLst>
            <a:ext uri="{FF2B5EF4-FFF2-40B4-BE49-F238E27FC236}">
              <a16:creationId xmlns="" xmlns:a16="http://schemas.microsoft.com/office/drawing/2014/main" id="{00000000-0008-0000-00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0" y="72713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304800</xdr:colOff>
      <xdr:row>22</xdr:row>
      <xdr:rowOff>106680</xdr:rowOff>
    </xdr:to>
    <xdr:sp macro="" textlink="">
      <xdr:nvSpPr>
        <xdr:cNvPr id="1027" name="AutoShape 3" descr="data:image/png;base64,iVBORw0KGgoAAAANSUhEUgAAAJMAAACTCAYAAACK5SsVAAAgAElEQVR4Xu1dB3iTZde+M5um6d67ZVP2lD1lT1HZ4xMXgiIuFFwMcaGCihPZIBtkI1ORIbI3FEr33mnTJE3a/Nc5b5O20JK0tBT8Pd/1XZa863me937Pc/YRmUwmE/6fkamwAAWGPGjV8VAnXUJ20kUYNKkoLDRAJJJAJJbwfyESF/+NQtB1psJCmEwFMJkKAZORz5EpPeDo2RDOvs1g7xwEmZ0KIrH0/9mqAqJ/O5gIAJqMCKRHH0VmzAno89IgKgES+htF4OHfCUwSOSRSO4jEcoglUgEYpkIGW6HRgMICPQoL8hlMArjMACsACGiFdG4BpHZOcAtoDbeQLgw2sUT2rwbYvxJMeVlRiDr9C3KSLqDAmA+RSFTEYaTMSeRKd7j4tRY4iUsQ5ApniKX2fE5FibhUoVEPo04tcLqUy8iKPQltThIDC8TRGIhGiMVSqNzrI7Dl/+Ds07Sij3roz/93gMlkQnbyJVzdNx3G/FyB8xCHEUkgVbggoMlweNcfCInMHoDoAb4UEwoLjEiP/BMxZ1dAr00GCguYaxHQiAPW7fwOPGv35DE/6vRIgykn+TKu/zEb2qwoAAQgMeyc/OHbcCj8woZBIrUHRGWAx2SCMT8Hupxk6LJjkJsZBW1WNIz6HBQadIBYBLFIApMFlPSiSWYiOcm8pZl426KtTOHkDwe3UOZyCpUPpAonQeYqg2h7TL21H/GX1kGTeZvlL7qnTOGKet3eh1tQh0cWWI8cmOhl3PzrcyRd3yK8XJEYjp5hqNVuKlz8Wt21VZF+oUm/hbTbh6BOugidJoVfHoHA3ikADh51Ye8cCIWDF6T2LpDKHSAWyyCSyIqF8CJQWGSjQiNMBQYYDXkw6rKg16RCq07g52izo2HQZoG0Grm9K5y8w+Ae3A1OPk3KGFshclOvI+rUD8iIPSEAC4BbSFc07DEHMjunR4pZPTJgMuTn4PS6p6HNjgJo+5I7oEn/7+Di1/Kul5Sbeg23jn/NL5Y4lltgB/g1egJKl2CIZYpyuUaVvjlTIQqMeuhykpAcvgept/exbGWn9EJI2xeZA5Uikwm56bdwceck6DUpDCy5wg2tR2yAwtGvSodWXTd76MGkU8fj9Mbh0OWmQCyRwLNWb4T1+hQSmdKyJka9GolXf0PcxTWwc/RFQJNR8AjpBrFUXvY2V12racN9CwsMyE44g5hzK5GXeQuedfoiqMUEVgrMRML67WNfIvbiKtYcJVIVWgxbDmefZjY8oeZOeWjBRJrRua3jocmMgFiiQN1OMxDYfKyFqxQYdYg9txIpt/bCp8Fg+DYYCpm98wMWsO//xRXka5Byax/iL21g7TKk7UuQKWgeAEwmpETsx9X9b8Ogz4Lc3g0thi6Hk3eT+39wNdzhoQMTyUEn1w+BOvEsyy7NBy+FR2g3lo2IshPOIfzopwhtMwlugR0F7vMvIVOhEerki7h1bD4CmoxhDbQIVchOuoTTm0aiID8HSucgtBu7h+W+h4keIjCZEHFiIW4d+5SNhE37LoJP2FDmNGR4jDm3jLlSQLNxbEisdjKZYDIZWbUnk0KBQcvjEqzj1a/G05xTIg4gM+4E6nWZCbFE+GhIifhn/RC24HvXG4Rmg35+IOOxZb0fCjCRinxiVXcY9RqEtp2Kel3e4wWiBUu8tg3uQR1h7xL4QLaw3PSbULnVRtyFdciI/ZsF/bA+n+Dmn59Bl5MAO5U36nWbieykC3Cm7eYBAMuQl46k8N3wrjcAcqUbb3+xF1fj6v7XGdwtn1wPj+Cutrzvaj2nhsFkwsU9ryLh8ho4eTdF2xHbmHWTJqNOvACVZ4NSgnZ1rgRxgovbX2Fu5B7SGXmZ0axV0csiexJtQXSOWKaER0gnJF7bQTwTDXt/IrzgB0DkzslJvgqVe11I5Ep26Vza/TISr2+ES0AnPDZyO1v7a4pqDEyFBj3++LEpDPnZ6DjuEFReYbwGpO2Q26FMY2M1r1LKjb1IuLrFZkevyqMe6nR6vZpHVfbtC435FnlRr0nCnz8JNrb2Y/dD5VG/RsZUI2AiFn3j8AdwC+qEFkOWPlQedrIFXd3/HkTkdrH49MiaLVjAOXLAVIg6Xd6CQuX1QLZeW5BBxtkbf8xG7PllCGr2P9TvMduWy6r0nAcKJprw+d+eYaGyxRMr4BrQrkonUxU3izv/K3TqBEGo5YgCwU0DmASLO4EJhRBL7VCr/StV8cgqvQdFSPyzbgjslN6s8T1IbfeBgYm0ouPLukIsVaDdmJ0Qs9P14SPaZnU5iexyKd5qzXKIiYVfcpXYO/lZNKyHbRbEPc9uHofc9Ot4bMwuKBx9H8gQHwiYSJg9s/FpeNUdgPrdPqgReagiq3n94GwGip2DN9Qpl4oMpYWQ23vCRAF0EilrdA87JVzehJt/fYymA3+Aa+Bj1T7cagcTBaVd2zcdYb0/h1twp2qfUFU8IPzPTyFXuMLBox6SrpOGJMhMStfa7OCVyBUIaTupKh5V7fegbe/MplEIbjUJwa0mVuvzqhVM8Zc3IPqf79DyqbVQOD0azkpa7X8TmGg+ZK87uWYQPEJ7oF7Xd6sNUNUGpthzyxF/aQ3ajt7JwuqjRDcOfwSpVAmFcyAyYo9bOJOdg48QPSmRoW7nNx+lKbHt7szGcVC6BCKs92fVMvZqARM5YFMj9rOnuzKhsNUy0wrcNDvxAhspRSCNjrR/EQveRJx/YSqES0DrCtzx4TiVTBpX9rzOQYNkbK1qqnIwxZ1fg4zoI2gy6LuHyn5k68JFn1mO3JSrJbJThBDgO+1MMqU76nZ+4xH8WEwIPzyXTR31un9o67LYdF6Vgin5+g4kXduCpkOXPDTOR5tWoeik/LxM3Dr6JURsWypKdSoK3bWAqSjNiTiUT70+cAvuWJFHPDTn3jzyKWustTtWnQW/ysCUHX8GMWeWoPGgRY8kkOgt52vSEHNmGbS5SVC51eUY7QY9Z0EqV/K2d/PIlxysVpCfC2ff5rBz8IBn3d4PDUAqNhDiUB/Bwb0e/JuOqNil5ZxdJWDSqRNx88g8NO6/8JHc2sxrQ2C6uv9d1O38FiKOf42gls/Axb+lZeny89Jw/cBs1OrwCh/3azjkEQaTMK1r+2bAu/6AKjHb3DeYTAUFuLRzMhoP/PahsggLGbe2f3AisQj5mnTcPvkD8jWpULqEwCdsCFTutS03oTSq8D8/R0G+mr9oR/c68KzbC6bCCjyI5Hlx9cdD2T5zE67sfg21O06Hwvn+zDf3ByYTDWQqGvT+7IGFiti6SJQ1YtDnljjd7BIRCV4S/qflD8gUThBL7Djj13xEZu9WKguXAEpAM0NHJneESCpnEArINR8hPx7rfiWeL/xN51MmTPWRCUYjhcuYkJocC6PBAL+g2kiKj0KB0QCVkwtcXL04nt4crkJb+JXd0xDWf6EQsVFJui8wRR5bAN8mwzlv7D+q+RUgpSA+5ibcPHyRkZYID68A6PJykZeXA7FIDAcnF+Sqs5Cv1yK4thDyYybKGQw/PBthfb+o9EQqDab0qCOs8Tys2kxBQQFmzpyB6OhozJv3Mb74Yj7UajUv1DfffAt3dyEbJCoqEoGBQZBIJLh27RoWLPgSP//8C+j6sWPHYNmy5bh06RK++uoL+Pr6Yf78LzBu3BgUFm1tXl5eGDt2HL766ku+B/17+vS38fbb07FixUr++k+cOI7Vq1fju+++t/qiCBBajRp6nQ4u7l42BbtlZaTCycUNcVG3oFAo4OjiAXVWGhwcnZGekmB5pqOLO5RKFXR5Gji7ed51b212LFJv7kVQ6+etjrOsEyoFJnJ2Rp/+GSFtp1TqoQ/iojlzZqFbtx7o0KED8jQaOKhUaNWqBU6ePAU7u2KL/OOP98TkyZMxbNiTSE1NxciRw3Hw4GEeYu3aobh+PRyPPdYGZ86cQ1paGlxdXRloXbt2xooVq+Dr64v4+Hi88850bNnyG/R6Pf+/e/euOH/+It/n3LmzeO+997Br126rU8/X65AYd5vPo63Ixy8EMrkw3sLCQqFuQoloSp02D6lJMbB3cIKdnQLavFz+P5FC4QCZnR0cVM5ISY4jEyyMRgMfo/va2Reni5kHlhpxgBMWyC9ZUaoUmG4ceB/1es6x6aup6ICq6vylS5Zg+YplWLVqDYKDg/m2zZs3xenTZyGVCnJBYmIi5syZjTNnTjPIsrKyMHr0SOzZ8zsfr1OnFsLDb6FJ40Z4cdIkTJnyMnMfIgLY+vUbEBISiitXLmP69LewevWvsLe3R15eHnr06FYpMGWmpzBXMRMBxy+oDqRSGRJiI1gWcvPygb29SphD3G14egfyNSonV97WSChUZ6fDQeWCnGyS58DXK5QqTpAwGAzwDQgtZ6lNuH1sAULbTeXoiIpQhcGUeGkDvBpQEYi7UV2RBz+Iczdv3sTbzRdffIWhQ4feBaZRo0aiZ8/H8dNPP2DJkqW83d0Jplu3biMzM4O5182b4Thx4iRkMhnatGmFjRs3WcA0ceIzGDVqNG95YrG40mAiwBjy9aWWx06hhIubF5ITqKYCIJFI4eUXDLlcDr1Oj6T4SBb2nV09kZ2Zyh+5XG4H2tbSkuMt9/Lw8kdGWhJzPP+gOuW+Aorpiv77O4R2nFah11QhMOXnpUOTcfOhjJAsb9YXL17AG2+8jn37DmDZsmUYP348cyba0qZMeQlvvPEWIiIisG7tr9i4aTM6duyA06fPsEbUuHEYb3Nm6tmzO1auXAV//wC0bt0KmzYJYLp8+RLefXcmtm3bwaemp6eDzjVvc2fOnMEHH7xv0zaXnBANnVbD9xGLJVwxhQtyKOz5d6lMxhqaytGFBWmJRAattmhbUzpAr9XC2zcIEpmcywnR/UgOo63SkJ/PoFPYO8DJxR1SmRwyWdl5h5RJbdBmw9G7tKB+L3RVCEzRJ39A8GMUx1NzGRC2fipr1qzG8uXLkJGRgY0bNyMoKAh9+vTCjh27oFQqMWHCeLzxxpto2rQpy0AEnL/+OopPP/0Uhw8fQn5+Pj7++FMMGjQInTp1gErlCGdnZ6xbt56//ObNm+HXX9ciLCwMR44cwQsvPMfCNwFg1arVLDMFBASgVmgtjB4zloHr4+ODoUOH4bXXXit3GiRME3chkivska/TljrX0dkNmpwsyOwU0Gvz4OxKwnYGZHI5AyRPk4O8XEHRIHL39IVWk8vyEd2bzBvEOZ1cPeDs4nHP5Yw7txL+zcbY7H+0GUwZUUfh7N+qqMaRra+0Zs8j7kIyjllgpX+b5SUCkFn+oVHSv2mR6Vw6j/6m/xPRl03HzdfSbyXvbT5Ov9P1dB2dL3AX4R4kPBOVHE9Zq5OnyWWB2kxuHj68NZnJ1c0bmRnJzFWIa1Fcuou7NzTqLEikUt4O01MTmWsREcAIbCSzy+UKyBT2VC4Qbp7WQ3kJeAkX1zKgbCGbwEQ3zYw5Brfgzrbc879zKrkCBDjS5rR5agaAAEYJHBwdkZMtgIUEcC4WBsA3oDYS4yLg7OaF7IwUy1O9fIOQkZrIXEjl7IbsDIHTEXl4B8BBZXtaeV5mJGT2Llw/yhrZBKb4C7/Cv9loa/d6KI/TgmbFn4XcwR0yO2d25qo8BbX3ySeHIT/fgB07dgh/6/X4bdt2jBjxNDp27IQRI0YiKioKH374PiZOfBZDhz6BMWNGs7w0bdrrmDTpRbZdLVmyhOUhks+++OJL6HKTufgEPcugzeD6T1KF8z0d4GxwjL6JggLjXetIWhptXa7uAtcxE6n8KmdXFrKJ4xEQieR29jAa8iGWiPm4ws6BhXRy48ikMhSaChmIZq5p7cXFnVuFgBbjrJ1mvUAqlaspMOhgxzlijx5RtZTM2JPsgFa51+GaSfZO/iwHjBo1Ai4urvj662/Qv38/yOUylqnGjRuLsWPHol+//hg6dAgGDRyIvb//jk2bNuPpp5/CE08MY+3wqaeGoXbtOvj220WsNX744SyWx3JTb8AkMiEr9hTIJePs15wrmAhlEMum/Hw9EmMjiuRRwfVC6jxpXgQ0coFkZ6aAzhMAo7C4SsiqbTDkszCdlZHCwnluTlYpTpWeEs/xfSTIe/oEVsisU2DUwqBJh8I54J4AsMqZUq7vZFNAVRMt0INKZSbfE5dhLsp/E+Yiws6dO6FQ2LF5gKzcWm0e2rRpi127dvKL7NevH1uv6bfw8HAWtnfv3gWjsQD9+/dHTEwMYmKi0a1bd1y5cgUNGzbkr524ISVxclIUp0wJsti9FBcCQ0LMLR4ZqfC5OZmsfdE60T1pu8pKT+bjLEA7uwsgc/diuSk26gbbl+hv87rSeWRWoK3NHClaWSdzSvgueNUbUHkwEVcil4lE7nDfWCokAbfI4Ec3IzM/OR1psv9mio28wbKOt18wC9LOzu6spd1JJC+RGm8WnO88TsBwpGtJi9PlQZ2VjqBaDS3AofWNjQpnQZtkpuzMNIuJwd5BBS+foPtbZpMJOanX4FiUxl/Wze7JmVJu7IJX/Xuj0dYRkm0kIS6CTf5uHn68p6elJkAqkcI3sJatt3kkziPuEBN5XTAellDvPX0CkJIYC1d3H/alGQx6yGTFrh2SeVKSYlBgvFtuou3J2y8EOdkZyGQOJUJw7Yal1kPw6+VARlqbvOrrVmXHn4azf/mx7+WCietnE0utomJaqYmxMBYY2LpL6i4JkrzYdvZwcvGA0kHFwidZdx91Ik1Kp8vj+dB2RDIMaWBkLsjTZPM2JZWTnUgDpdIJxDnMRNckx0dx8Ap9cGbyC6xt8dGRoE7GSwIXkXndGExFvjmVo3PVc31TAfKyYqF0FZ57J5ULJvIee9bte1/vlbQMjUYNpb0KOp3GYmtx9fBBZpHthKyxjk6uPPGE2FsIDKn/0Gf8WlsUCgMh7kLbTUpiDMs2ZnsRWaxd3Dygyc2Gs4snc6LA0AZlyo9ky6IYJLJvSaRCdwMCaXJ8NAJC6rEGl5IYzR8jmQ4IqCQXOjq7sjtFnZ3JhTaIyL9XFZQddwrOAW1sB5NQ6cPIwWKVIWbXiTFw9/LnydJG7uMfwpbdwoJCnqzZZ0QORwrcIk1DqVJB5egGe6V1Ga1ky5cHJcjbuhbk9iD5h7hDbk42X0YfDf1O/yWAkMBNBkbSvmjLc3B0ZbXdmoAcc/saX0fGyOysdOTlZjM3N0cKkFzq7ReKxNhbbKOidXJ0cYWTs4fFoGrrPMo6j5QLSuqUyou5qfm8MjmTOukCnO6zsiupq0KAlj/S0xLZdE8Lx9qJRMpqLFlxKeYmJYFKLJOF1g5SuR08SfuwQnHR4WzAo8nRV0vbQEVAlZVwjmuDk9pLtaLIuSnU4SYNTLBkm0gn45APc1F5sjiTjkaF4GmARaHBJPWKRKjXdSakClekpSTwVkaAMTttSVakcVIIiMrJrejDMoAKpMJkgLuHD4euuHkFcyGv8l4kCfS0bjTf6IirlkA48/n0DOKCqUmx/JPSwbHUOKQyO/gF1qrQWt05lsyov+AacrcBu0ww6XNT7suuROw5Pjocnr6ByMnKYGMagYaERyL6+hQKJX9NpOlQFCAtvPkYyRn05ZVlVCP5gFRos3ui0JALQ2488nOiIEMOtOo4GLSZXHObiKIbFI7+8KrbG561H7f4majUc/wl8rOV0YinAl2dSjbiadT3c644kpmRAnWmEEZChkWF0gFSqRyJMdehSTqKvORTMOYlgWxgFBsmdD0QOh8IKBVDIreHg0ttuId04WrCdkWhvhRCEh9zi21FxP3MWyl9oG4e3myJSE+NZ8CRzEVbIfnl8nJz2MZEkQX2yru5irWPt+RxqrcAqu95R5W6u8BE9RMpwfB+iWQBZ1cvJBUFetEeHxcleODtHRw57sa8VZEgSQ5K2gYM+YIV1z+oLguZXMLGZEReVjRSIw4jI/YYcjMiQCDivVFEPjSKMSqyIxUVMBV6p1BGrjBpLicolsGvyUgENB2JxGvbEX9xLXcicHCry9ZxiZ0Tm0HEUiUnRwgFUel6uo+Q1csiAIhDFcBUkA9TYT6Sr/3GQGjcdz7sHH14/GQ0zEhNgoubJ5JuHUF2xHoYtOlF3aGKuj+ZAcT/FeZZEljmVhi8TiIRNw9q0H021LliOLt7IS057q6PkazkFBNFRE5eIlZ2yLTg5MZxT/QB+wfWsbql3gsDOUmX4ejTuNQpd4EpN+UaVF6lVc7KAkuTkw1Nbha0eRqOAXJy9bLUNyLQEKcitiu3s2N3ARkXpdAgM+4fGNUXkZt2FZReRDYUoQ8cmQLpxRIwBACZwUQAoPYQcqUHZEpPiGSODKJCfRb3VqHtTCQSujo5uIZyuDGVnCHwnIhvhC+++pqdtxUhsnZvXPEVDLGbygBTNtJjTiPtyhIY9Nnc1YmAQvNwcK8LuXsrJOfYIyIqBbHxScjOzuYIUF9vDwQHeMDHzQS5/iZ0aeeRp44pakkmcDACun/T8VD4DeRuVGR7IlcQcTVSZgjIBEDa8gj0Zi5OYSjmD5hkVWENK0dl7V53gElwIt5PhkLJoZEQTl8BEU2IAEP2D+JMcpkCOepMnvzlPZORk3wSBfocgc0XWavNL1/gOhIuREpcROnWEDp4IC6tEFFxmYiIjEVEZDRSUlKRm6uBXq+zLCAFkIWGhuL1KePhafwLek0ycxqh95sgD0kUjth5wQs/L15q88oSUDeuXAhZ2u6iZoYFaNL/K8gdPPnf1w9/DHXCaUuLMIVTIMTe/fDzqr3488gRBo81Yku3kxOaNW2MQb0fQ0PvFKTc2IQCo0bQ0kQmqHzao17PRczZSXSgMN2c7EwGCoWrECeS2ymh12nYcEpbI43dyzcYijLCdq2Nqfi4iWVNah9iplJgouC3km0XbL9x+WeSuk8TI9WfrLZkcyG1mL4Q0nZoK/zzx4Yw6MizTVuK0NbLPbATlD6dEJ0ixonT4Th/6QoiI6M4tJaAWZkGni2at8AX03siM+YvSxFUs8zk4t8OPUZ+YvN9ybUy/5Uw7jNHC9qw1zxuvEMVcC9sm4R8bRZXTJHaKSEJnohJU99FQkJxcH9l1pZAEBoSijenjoG7dgvUSWd4++sxNQ4FxgIW6vU6LZQqR97SKDKT09gDarGmGBd9C3I7OZQqJ7Z/3S9pM6Nh7yqERBOVAhOFGyhdy4sNrvyjM9Mo/oY4lBiZ6Un8xZBFnIyYFPwVsWcI8rUpCOn4KT5YeBBXr15FTk6OzS+2IiPz9vbGrwsnIiv2z6KedIIATlvH7BUpOHv2rE23m/3BO2jhfp59YY0HLOAoAXI/Xdw+mZ3JxOHda/fDrEWHOXiuqunj2W/DM302c/G2/7tcFDcuYrMKmwlEYri4ekCv10IukyNPo+bYbzIdBATXuy9tzjwXUnRk9sWhKXdtc9URRUmTI2GRiLY1hb0Kqclxlric8N2DUUCcSSSHX/NXMOKVNdBohNDV6qAmTZrgsymNocuJK6XN7b9ZF999bz0dica0aeU3kGdStokYzZ/4mSMrLu16hQFFO7U8eARGPfcufxTVQfM/eQ8uie8xaLpMjkROVibHQZFHgTRnJhP44yUfqMrRlTk6aXS2hp7YMm4utV3ULtYCJkrCk9o52nJ9pc4hdksmAtIsnF3ceWJkhyKS6m/h+sE3YNBRRKAEimY/YNyzr1bqObZe9NVnsxEiPih8oUWmgIvZj+GDWR/ZdIvfNy+CPo4KmSnRdNDXuPL7DGizY3hrEweMwdPjX2VOUF208PMP4RA3g7frZiNPwdsvEBSlSaEmJGiThkymAbKYU/QBGUvJZVXVRDFbcgch/NcCJn1OMuwcvav6WXfdLy8vFxmpCfwFubn7IJ+1unSeePjuJ5GvSYZ3/eEY8vI2m7Y5AgMJqRQyQlkkZs3F2kQ8PDyxcl5P6KmybhGYwrWdMH2mbTWL9m9dBG3MTkjkKrjX6obEy5tZ8HZrMB49h7xoCdu1Ng46ziEmKhX8/PxgZyeHVqtFQkIip0yVN59vv5oNRdTbbLro/XpxWC/dzxwyXDIs2ZZxVOYcSpcnpaMUmMiAJpEWS+aVubGt15CqT5ZgAgJpd6TWknp74/CHiDrzA+ydgvDCV2peTGu0YcWXQPwqNjmoQoZh3NRvODvEFtq7/nNoY3eVAFMXTJ/5vi2XYt+WRdDF7mRzAxsfTQVw9G2NJ1780eatzcHBAe+8NRVtammRk3AU+XmpbLsioVpq5wyFWxhSjA3wy5p9OHXqdKmP64evP4I04k2IxDL0fr04+tKmwVfhSSXj0pgzCT8wtqrwMRW/FXVuunbwbV7I139RIDMz0+pNtiyfjbybP1qMluLQyRj93EybuNri7+fDI2+nBUxXctrj3Q/mWH0mnWDe5swWcLFUhl/2S7B9x06brm/VqhXmvdoJ6Te3Cn1ZShkwS7a2pwL2SqiCn8D3m6Jw8OABvv/Pi+ZBFP4Gyyu9Xqs5MNFYBHOSRNjmqP3VvUJKbVqdKjgp/tJaXP79VW7G88YSB2RkWOcwW5bNQd6tHyxgUnk1xqh3jiAvz7oAP2fWu2iiOlopMO3d9A3y43cLLTDIkOjTH4NH21aFjdKrPn4hGNnJFy19eb3q9oV7cE9k5+q4PLQ+JxrqmH3QZlwuso4L9j+HxrMwcuIMLP52LgpvEJjk6PXa/Zkc7vfVmbc6BpNRnwupXdULZxUdZPzl9bi89xVI7Bzx1lJHpKcXp0mXd6/Ny+ZAWwJMEjsVZizVITKSslzvTfM/mY06skMWMN3I64S337VNZtq3eRF0cTuFMFmpArOXx4OSLa0RpY//9stUpN/YwCD0rjcQdbtMZ8WDguUovKRkUgEZXXVppxB54hMU6Mk+VwjX+hMgdW2JlOMvcCXjXtOKs3atPb86jpvxw2AqNGgfivYTidc24+KulyCRO+LtFU6cdWuNNi6dC30EqfOCb47ANHOZHrdvC8Uf7kUbV8yHNJg5mmYAACAASURBVLV4mwvX2i4z7d/yHbSxOxhM9oF90PupN6w9jo/PeGsamjjsBgoNcAzoDo+w8ewuovQjivOi8BSKrqB4KNLEzKG5ZMmOOP4ZUq+vIxG7yGdp4PYhvaYJZpeaI3JOi4RtjgPgH0ATPmuTTbqxHRd2PMca0jsrXZCSUpwLVt6165fMheF2MZgc3Opg3IenrQrBpOnsWjoZ2tSLlRLAS4Jp55UgLP7lF2vTYw/+7yunIiV8B8s67cbtFbJPCguRmZGEXHV2KTcHaXJ32oRiL67BtQNvFQW9FbBvrtc0IdykpklkokJDNdjwruQCJN/ag/O/TYBE5oAZq92QnCxkY9yL1v0yF8bIYjA51puIIRPmWBXAR40cjuFtUoTIA4tpoDOmz/zA2iP5uBlMcqUnnpi6idV5a9S4cWN8MIIyhrWo3f41+IYNKXUJh+wmRLOHgIy79yIKsTHm50CvSYWjZ9U45q2N/57jKTBAVFhYYHoYuBINNDXyAM5uHs1gmrnGHUlJpe0nZU3m18VzURglgIlMCp9tMuCfU+RgLZ9cXFyw/uvx0KScg0hM7erpe5IgIr8r3nj7PZvW1AwmVUAP9Hhyuk3XvDfjTTRW7GDtp8P/DpTba5jMJmQ3e5SIexgXGPUmczPhmh58evQRnN74FLcufX+tl02O0bVLPoc4YTncQ3thwa/h2LV7zz2nQbadLUvfRW402YgkcKk3BtkRG/jv28ZueP0t23qLmMGUIuuJ5ya/ZdPS7dn0PbKvfM1Cc7tx1gt/2XTTh+QkcnCLjAat6UEZK63NOyPmOE5tGMpywIcbfBEXZ12wpGB7qlCSlXVvmxQZSHv06I4ZE1sgK/YouyGUnq3gUmcYkk59xDJjRcC0b8t30MXuwJ6rgfjhp8XWpsbHj+38ArFnFkPhFICWT6646xquECyIso9cUgW3Bykw5pvMjjqbVqQaT6KguH/WUcCXAh9tDbZJvbdlOCT4Llz4NcK8kpEVfUjoiyKWcEivV/NXkXxuoQAmQ1e8Pt22bW7f5m+gj9+Hz9Zn4Oix47YMA39seAdJ17bC0bspmvRfcNc1ZzaNQW7qNUv3TbJuS2QKNlpSF3OKBpXau0Ch9IRc5c1uDLnChcOGpDJHDvSj/9eE2MJKXGGB0fSwNMvJTjyHv9f04W3g0x11uVJbVRIlMQweNABTRjRGZjQ5eSUQSShZUZCZogt74NU3Ztj0yH1bvoEh8TBe+/oKp47bQgdXv4LUiH1w8X8MYb0/vuuS0xtHMpjM1vCSYbvFfxP3EsKG+b9FceMiEYUZy9BuzO9w8i4dTmvL2O77HPKisC/lISF18iWcWNUTIokdvtzbENeuXa2WkVFF2q1rFkB7+9dSISgxpp6Y+vo7Nj2THL2GpD/xwrwTNm3HdNNDa19DSvhuuPi1QVifT+8G04YRyE27Du/6w5ArawCFtAAysQEikw7iQi0KC3K5qopekwKDJg35uhTW6Ary6Vg+O307UCd2zwY2zaGqT6oxMFGYKdlXqAIacQySaSiX/fiKrswtvj7QhItJVBeRZXnH6s+QF/ObxTRQYTAlH8Fzc47apCjQPP7a8iHiL62Dg2dDNBu46K6pnVr/NDTp4ayAXMobis++/Lbc6Qt1K6mMoIyr301se4w5bMf/HYWDW82k29cImCgNqqBA8GmxwCkWc5qOyJCOo0s7MJi+O9wC586fs4qlBV98jFrumTBBDI1BiT9P3saK1es4B80aUcjH8nn9oMmM5G2uomDKTzyEl+efs1m2O7b7W8SeWgSJwgNh/X/kZNSSlJ14Hue3PcfNfmT27vhqhzNO2+Ciad68OV7uJkSIdn72b9g732eRCmsLV87xmgFTzK1SefTmsZny03Bj11OcfvTjkVY4fcZ6CO2PX8+BKqXY0UvXutUegP9N32iTnWrB/E8QItnPYIqX9MGUqbZ1uKRtjgTwmT9H4uJF2zjo3q0/I+vil4BYAf9O8+ETEAI7u9IJl9qcJPy9shfLQrI6b2HMC9ZDYlq1bImXugi2tS7Pn4WiKN2qkpio9GU1Aqa0lHhQGtSdZMhLQcTvw1mQ/Pn4Y/jnn3+sTuyHhbPgmPoTGy1J2zEa81gO8mgwFn3HfGQ1WI4C6zZ8+QR0uQkVBhMFx608osSmzVusjpNO+OKTOQjIX8McOWzwr8hRZ3HaPAUKEmVnpSErPQWxR15FviYebnVHYPDz1s0Obdu0xgsdTnIIb9cXz1kSNm0aVBWeVENgSuCKscVEcVQmGLVpuLX3KQbT0r/b4/jff1ud6qIvP4RLxs8Mpi4vnkT0mSWIPb8CEokC3+x1wbHj91bbSfbYtfZz5CfuQ7ykN6ZMtc0AuX/LImhjd+Kyui1mvm9bDBRVpxv/2G22gLcdtQV6o4gTKyhxklLKaU2UKmfEHH0P2Ykn4RLcF0+8vNGqa6h9u7Z49rETDKZuky5w7mBNUI2ASavVWOoL0KSp8AKlM2uyE3Br91DWSlac6oS/bLDffD3/A7hn0dcrgIlU5uMrHudg+kjRMMz80Hpz468++xC15McRL+6FKa/a5hohO5MubjdEPgMwaMQrNr07apWx9P3moB4lAU1GIKTtS3wdOXRjI69zOhhFnkYcmo7c1LNwDe6DoS9Tgue9Fe5OHTtgQmuhl033l65wQdOaoBoBE02Uii6UJI7ldrTHyRVtGUyrznbBn0eOWl2TBZ+9B0/1EguY6IITK/tyrYEC3/EY+6J1mePZZ8ZjUNNEJMv748Up5dfoLjkYM5iowEe3EdYBS9fSHA9smI3kyys5RLr9hL0wGvRIjIu0bMcUJZDw9yxo0i/CNWQAhkxea3UNevXsjuGN93EIcY8p1zi4sCaoxsBEXxt9jSW/uoL8HNzcNZhV9XUXe+DgoT+srsn8j2fCV7OsFJj+Xj2IW59Kgybg6YnWLdr9+/XFi31MSJL3xYuTbQPTwa2LoImhEF0J3l8ahwsXLlgdK51AMd9NlXsAkxFN+n+LbJ0dh6GYq8W5unvj6u5JyMu4AtfQQRjy0hqr9x3Qvy+G1tnBvU56TLlRZrkbqzepghNqDEw0dionTOlPZkAVGvIQvnMA7/1bw/th9559Vqf46dy3EaBbWZozrejDRrxC/wkY87x1MA0ZPBATexiQJOuDF6fYFnprBhPZytKV/TDxRdtASK3Jls/pgpzk8xDLHeHf4XO4ewdyihLluxn0OkT9+Qa0WeFwq/UEBk+624d356I8MXQQ+gdtZpNKz5dv1lgIdo2CiarbZqcnc9Ypyw5GLcJ39mdg7I4aiq1FvUjuhaiPZ01HkGGVBUy0vZ1Y2YfdpXHy4Xhr5jyrgHxlygvoWScSyfJ+lQKTvVtdDH5xCXQ6oYKLNZr/ySz4a1ewVqd0b4zmg79jWxt1aKKUr/hj06FT34Zr7acw5EXr9Q9GDh+Gnj7rOB685ysR7I6qCaoxMFFZQop3LkWF+bi+XQDCgYThWL/Ruso998O3EGpcLYDphRO4dXwBkq5v46p3Px32xuHD1rfKn775GN4Fh5GmHIjnXrQt+bMkZ6LyX2dSm2Hux7Z1kSSr9d5fP0DSxV/YnkQp+Z7NXoOzewgUSiXObx6NvKxbcKszHINfsB7BOW70CHTxWCWA6dWoKis8UlFA1hiYqGBXyQJfVMHDTi7H38ub8xyOZozDilXWhc9Z772BOqZfGUwU9WjQZ7Gdyb3WAAx87kerWbUkFO9b9xE0CX8gXTkQz9oMpm+giSnOTrF3q4cxb27gBoe2ENU8WDl/BFLDt1hqMknt3WHnWIs1uUJDDtzqjcbg5yiN69408X9j0N5pGYPp8WmxVVJHwNozyzpeY1EDpMFwzWvS4pyFbkSG/Dzc2NaLx3la8yx++sW6vPD+jNdQX0xB9sXFvuwdA/DtLikO/2GdK3l6emLF3B7I12Yg22kwJjxrm5p/cKsAJt6eCyjvrQAFXkPx1DjbOBtd5+bmjhWL3kbOjR9AkYolIwM4O7jeWAx+znrtgxefn4DW9ouZG/d6rYbiwSlqoMBoMFEJuwdNVDg0PTWBY7CJk3DYRaERN7b35qGc0T6HH39ebnVYDRo0wOfvjYE494pwH6dmeO+ztTh//rzVa+mEnxZ9Ba98IepS7TQY420E06GtC5EbsxdypRfLO1TZjj6Mk0mt8Onn8216tvmkLl264OWJQ+BYeB267AjuE0cZOna+fdB/uPUGglMmPYvm8h9qFEwcz/QgIi1J46GFLlkDkYLnqWI/FUE3a3NGXTpu7XmKz90T/QS2/CY0A6wuIkfv0tmPQ8vVUCQV2ub2b/ka2tg93O2oweNzcGH7ZHbQSuWOWHvMAWvXb6jUsCmQTyiuanvRi2mvvIBGokVFaU/F7cUqNYBKXkTG4mqPASfXgbmWJdXAJtcBFaNKSohGobGAc8X02lz2SyWcmgt13CEO2/1kWwhuRVBjmuohemk7fv0C+tjiEJTzmW0xa4517Y9GtHXN15Ck7WHXT7MhP0Cdch3hf84llRQypQe2n3PH4l+sa2JVMbs3X5uM+gULaxRMHE9VHZGWJFgXGPJhZ08hpCJQh2vS3khLo3J4urw8BpXQtgHwDwjCHz82hDGfnLQSBLWdjn7jv7HqpL2fF7H0p6/gkvObEG/NqU5S/Pi7CHv3Cs2erdG82TPRxOUsx2Q1GbwIUpkSURe2I+36GiHLVyJDltPTeG7Sq9U6DxrnzOlTEar7oiiH7g4N2dpEqug4Z6dUVd4c7ZlULic9JZG1E+rfQTWwqbSwuVGxedxcY7uoHjgLrwY1ru8gk4AUHrUH4e1F0bh562YVTbP0bUgtX7zoUzjlbC8qWCpUjnP0bIx+E3+weXuhDk5fTm0Cgy6Ls6HrdH4HaRk50GdcQXbERhbKqVaTa53B+HzxXzhw8FCVg4qC45o2aYTpk4cg+8LMGgUTc6aqyuglZyWFlhQYqFQOuEgpUVBoA25fVew2EXFFfqpvSc5dqo+dp07CjR29IBLZQdpgHm7cSkR0fBqSUzKQmJTC2blqdTYHvNkS9FYWCs3ZKW+/0B3qyF0sNJvLOxMY/rhdCwu+vltzIvmFXhr17C1ZK4nut2rxfDjm7hfKOJsK4d50GuydPCBHLm4d+QiFBuLGVMVEAYX/ACzfchY7du222bhZ1jzc3T3QueNj6N+9PlyNJ5CdcJSNvRQDTgkSj78qdBivCRJqDRh1POGqoKzM1FJtPCmHnnrIUnMaihaws7NnjmVuDerlE4h8rRonllGXaqFAqlBtlwRROW8XIrEd14yU27tD7hgEucofUoUH8k0OyNOLkJljRFpmLhKT05CdrUG2OoczbKlIhK+PFzq2bQx/x1RkRh7gEsqk9VHsk1PoYGp3A5lzfazZQMmRJhw4sI/rFAwePATvv/8BpFIJcnJyuRgXgemTTz7Gpk0b0a5de1CG7svPPYm4s4v5nlJ7H64zJVO6AapGyAzfAF3mFQYaPxciOHg0QKFrF+w4cB5H/jrGPevKygYmmY6SRWvVqoU2LZuhc5sQOBbeQEbkHhh0VM6aBHQhoYCiMmu1mYbgls/WUM2IErUGqqIKCoGDUpupR0daSul8N3dPP64OZ69ygr29ivuqmMFEAKbyeImXVsKUnwhtViSXV+bakFSuhv7HNdXvXQfclqLyJBdRRIJ3/QHwqtMbR48dxbOTiiMrD+9aCbHmBpQe9bF+90UsWLCgVAU4esEvvzwVE4Y9xuNcvTcK69dvsnRsojriBLhGjRrj03eehMKtEcSiQmRcW4G8zFu87ZEIwHOnv0Ui2Cm9YO8SxOlK5Fujcjr52nSuXa5Vx8Kgy7SU1DEXnKcMZLnCDX6NRiCk9aQqr5BcUaZCCQ3UUUEoqZNPjVUq30SQSgkmxUXypOnLpLLBVEaY0pwpVomKwVMQGBHZtLjXbErpmkIUbSgWiyxtr/hkkwlGgxZGfTbyNSlIibuCQl06TMZM6HOS2NBo0OfAVFDU+4RrY9M7Kt7CqEMB5QWSddmnXn/4NhxscYRGX9iKzoMEIyVbwpe/CJHEHlM//p0r/hK1bt0aDerXxa7dey3Fx8LCGuGbGT2gkwZj4CgBjLQdurq6WcoAkdlh1fyRCG33MrenoI4KopxLSL29D/rcZAZTWQW+yuxQAECmcIGzd3P4hg2De1Cnaq0/WlEw0XzsVN73LzNRx0VqukPqvtDxWmB5rh5eQsMdqdxSj9o8SG//UBjzdWxnMstS1BYiKyOVO0FRfXCiO6uAUIVeBwcnrmN9F5lMSE6MgpOzKwx6LQz6PKjVmXB190V2ViYCa1HL09IV+WMubkGngVOLwCTG78uex9I9WVi3fj3/NvOdtzC4axAcPRsgM/EKhj7zkcVdMu3VKejXMQR9hguRmQEBgVg5fxT6TljI8hXR4d8WoFaLJ4saORdw+w6/wDps7c5Jj0RC+GHos29DYtLAaNDwliURy3mbpKQAZ99mUHnUh9zeo8act7YAy1xx1+KbI2n8fmoOkC3JXKSKOhgVmkwsG1GsDjWjMTfhMQ+OQENlhGnroPpEBqOBoy+pUiwF8ZobG9P51O2JKupTGWJqu06pUWURAZNajlJlWSIKb6H70W8C56PuTMUUc2EzOg0S3B/EzU7/sRqtu41hgFPa+ZGtnyCg2Sg+bszX4I8DuzBxkhCiQjLUjo1L0L3fCAuYFn/YGSPf3MXdB4jTHdo0Dw5+XbipkLnLEnFq+hhI26P6S/TBkJLybyALmEpWTa3oxGjxqWUXgYIWi9qfZ2cUF+qicFRqKUrHSU6ghSRbFDUwNGtI1DSGyjqTgO7k6slyF3E1qVzO4NBr86DX53ElfgIItRHjRj33QTEXtqDTIIEzEe3csRMDBwnNrZs3b4ElX02DZ52eluNR5zeh29DXi8Yswu+/70OfPoIv0cvLC1NfnoT3PpjDoJ029SWM7N8UelkoG2ZzszO5MhyBmmQmCjWhhoIkHgSG1r+PWdTspSULy1vAdGe1+YoMkTgSbVFOzm7MBahFFgOniEiOslc6cpkYqv1N4HP38islNxGHUjo4MScjswFtkVRFjV4MqfEUiUitMkgOo+5P9OVT5ydzb5aKjNd8bknORL/Nn/8F3npLkIF69OiJhfOmwsW/leXWCVe3od+o9yyy0/r1GzFixNN3PZoa6kz83wQM7WAHZdAgPu4bUAspSbHw8PJFcmIsy4PU1VtETRsdaybMtjJrduc1JUt+V0mHAurOaJZ96OV7ePkhNTne8puPP3W7jISHV4BF06OmhmSXMpO5IR/1/iAjp7lL5J2Dp2YyJKRSEx+dVsvtRSvStLDk/WIubkangcVe/h9//BmTJr3Ap9SpUxfrfpwBr3qC45ko+cYeDB7/ARITheq2mzdvxZNPPsF/+/v7Y+2yhXhn1gIcL8qI+ezjOWjbNARSBx/4BIRyzzf64NTqdKgz07moF7VEpS31USUKRjQH45UCk16dCDsnoUeZrUTbVFzUDT6d5A5q1EeyEnEeMkgSdyG/G3V0IiFbqNBh4pQe0nKII6mcXOFI7RhMhcz+yXQglyuYK5FcQcQg9Q5EdlYqb3kEoPJ629o69tiLm9GxBJhO/HUI7Tv3sDzv6Pb5CGgqyERECZd/Q59R77JMROM+dOB3dO3+OB8LCgrChp/e5JrmXYYKQnnt2rXx3awnoQrsDVd3T2SkJYNivDW5aji5uAoKh6f/fXZXsnW2VX/enV0t7gBTPOyc/Cv8VDJUkqxDL1mhVJVyn5B8Q9vgnduel08Q25BI88vJSmP/HbVUpZ6zRLSlEYAcnFyEll4iMbdnpSgDMxGYyORA/eoqQ7EXN6LjwOLY7WPbPkOfMXORm5vLt1uz7Fu0bdcZdg4eHFN+48wu9HlKMCWQO+Xrea+g97DJRWAKxsbF06HPy0KXJ4SCYdSa7KePRsInbDi02hxWCEjxoHhvM7l5+sHRqWZSkyqzZiWv0WZFw96lnK5OxDGEAvOltZ57PdSc80WcglqqU6sFApWZSPZxcnJDTk4mF1lw8/CFRp2NXE0W5HJ7fl6+Pg/+wfUEJ7A2j4FE3InkIyK6t4ubN9urSGhnv55YzK2vSEuknrSVobhLW9BhQLEAfnD1NFxK8sS0NwUwkMa2e/0CSE1qQGyHsS9/Zaniu2vTTxAZc9B/pCBjBQUFY+nHg3Ey0h3vvj+Lf3t5yiRMnviUpSoJBQASN+Jun8RZQ+rDRErLfSoSlZl7VVxzT85ED9Ck3YCDh+3aBUdLsn3RxF3ASWsjazRFCYhFIt7CaNujr5KEa9LyiFORxufu4YvE+Ej4+AYjIe4290TLN+RzH1nqr2Im2lKc3cglk8BgpG2TAJSrzmDrOMtRlaC4i5vQYWBx8NmRzbMhVTji5w3nsHwFJSkI5OHhYbEvEYi/WfA5OrYMRkJ8PAaMLL6exmnuW0JZKJu+n4Ta7YVESyJqDU9rQmYQGjuB6VElcnCTIbUk3RUDTpZlc5/ZikyUDJDEkQoKjayVObt6sLHO3FuDzAPE0lMSouDtH8Iamb29AwvStAXSf83EnZ3s7S0NoX38QpCSHMdpQLRtUidyuULIz6cwFvLvVYZiL25CxzvAFNJ6IhKubUNkkggfzf8BERG3GCBU06lNmzaY+eoYeHq4cbTApr2XsOiHxZBIxCxEs0aqVKL9Y63x/PAWCGk67C5LNc2VPqpHnbITzsPZT4jXt7y3u4t9mWDQZd+FuopOnrYoiushuxMbC0WCS0WwDZkQHXHNYmdxdnW3NCmm51BMuNGYz+1XiaPRNke9fEmeovsRkMhd4+0bxJEHlek1S127r57aiX5PCzIQcZIdy2cioJkgcJOpJDXiD+7tawJ1ODfCTuUD9+COrL0kXNkCg5Z64VI7esGHyM5pqQyOHmFw8W9p6VRe0bV72M8X3EAkapT+KMrMTlEnnIGTX7F9paonl6vORHZWBrz9gtjeQoCgTtvE1ZycXHmroygDM3n7BiM5kYK+hAIXVDmEtlSyHJMNqjJEncgXr/0DP/68hMG+9OeF6Ny5e6nOjpW57/+Ha7JijsMlqMNdUy0TTIVGKmlH7dvvz8Jc3sLS9kd2F+IyRGQRjo0UzAvMJe4waNo7OCFfl8eyFl1DMlJCbASCa1PYSsWpwKDB7bPrMey5L9GkcWPMnfkcCLAqj3oVv9n/uytMMORlQKa8u8dvuXlzGZF/wC20230vVXZGGnJzhdboJO+4uJJDN6WU0EwCOqU+CYZPE0cVkNYjtFOXwtM7kH11GnUmAy0zndpgmDiKszIUcWwBlG51eXuydw2Es09TIY7qP7K6AjnJl+FYTgHWcsFkoE5PMmWltxHzqHTaXKQkxrKsJIKYS+/l5maze0Qms2NrOYWw0NbHdS5NJkGgFothIk4ktUNyggA00vLy8tRQKBwqbQ6wulr/nVD+CphMyE29DpVX2e017pnRm3ZrPzzqCI7MilJBgQGpSfGcaEkyCWlE9F9zqSHqDaLOThdsSO5e3Cskk7hRoQliiYjdDXe6VHz8a7FbJjC0XqWE7orO4b/zS69AbuoNqDzLN2fcE0wU9ES2hIoWQiA1n7QtEqzJXEBmAop7KknEZQSQGUH+OBKqichYSd3GCWRkU6ItkWQqT59ANh9QrBOZHv6jB7wCJhOy4k7CJbBduQ+2WmsgNXwPPOv1q9DIyeWRp1GDsnaJyMJrr1DyNkYa2aGr3yA+4yJzK27eXULFbB4yFI38+oFCfcmGZLLTY/XBKRansdmp6+bojxeHFNXxBvDp6u4oNBnh41oXEwcK+Wrbj87F5UihLM/00Qcgldhhw8HpuJVwosz5tG80Bt1bTuJjMUmnsXq/4GoZ0+sbBPu0uOua+NQrWLFXOL8sGtXjS4T6ty3z2L5/FuL0jc28HtNH7YNUqsDOY/Nw8fbeMs9vXW8Yej9WumzPqj0vITbtsnCP0fsglVRNHH9ZA8iMPQ7XwLs1uJLnWgUTcSfqslSRTplkh0hNimMOQ85eirqkLc/Ny4d9bGsPvYrI5PI7L43psQCOkmAYjBosOTyu3Jfl61YPLz8pVEp5/5dmKDQVwMe1Dl556jf+bd3BN3DptpAH9+H//oFcpsTyXc/hZkL5tTKf6joPLeoNwc3Yv7B8r2C9nth/MWr7t79rHFGJZ7B454Ryxze+1yLUDylbifntyCycurFJGNszpyCX2mPDwbdw4Xb5jYSGdHwfbcOKHc/vLm5SFNkKPDdgKUL9ygZuuQO08QBl3+QkX4GTb9N7XmEVTHR13PnVCGg+1qZHE4AoyI00MhKwSVMrGWpCgW7b/nkf0alCWWYXBz/BP2fUQJuv5t8GdpiBuh7dYBDlYdE2IcRDIpZBIVfxuXl6obiqvdwB7004WWkwuTkGsB9Sb8hFrpZCjoEeLSajZ+vJFQaTncwBdrLScfQjun+OEL82Za6bNTApFS6czWKkfr0GwfHcruEIDOoklFXU5edi7oriLadeQCdM6Ge9YopNL/GOkxIvb4Jv46esXmoTmAqMemgzb0NlQ5M8smyTa8HspKXAOEN+vtAUWSKBj18oFm8fj/hMYs/Au2OOQq/VQ2vIwnc7nrSAqV3YaGTlJuCLdZScCQzu8B4eazSS/561rA0MRu19g2nWM6cgk9ojOzcRn68VFI3Kgml0z6/QqFZx7JO1lb83mESY97xQWzxPn415KzveBabbCX9jya7nLI9RyFR4/3/WqxNbG9edxykCt8Cog72zdZeVTWCiByRd3gzvMKqEW749RjA+hrPBk4tVUFaFnQLOzu5sLyJ5JzszHZuPT0dchrBYk3pvhF9AXag1SfhifV8LmEh+ycyJt4BpaMcP0CZseLWASZ2bhM/WCnFJDxuYtHo1PlopyColOVPJLdwMgHnPCx9oVVL0qR8R3KZ8ubDks2wGE20v8edXIaDF+HLHSgI2JQlQQFtuvVo8vwAADzNJREFUVgYcHAWvMpfOoa1KSrYmE7af/tACpoldV6FW3eZQa5LxedELpW3uPzAJH1t5YPpkdRfemr2cayElW2huPWXoevh5NqoyLJFpyC2ki83avM1gohFqMiI4Fdqa24FcI+YkS4osNBeooHtQ4sDKfS9ZtrmJ3Vahdt0WyM5NeuBgen34LhbKk9JvYHmRVta7zavo2vz5CstMg9rPKLXNqZQeQlGMcsjWbU6rz8ZHd2xz+UYtZi8TZLEnO8/B9uPzYCjQo0WdwXiq+92txyqDLnL2Z8efhkft4oQKa/epEJjoZtH//Iig1s/fc7ujmHBS98mGRMZIc3gJ2YooKnP32TkWbW7qoJ3w9gmpETDduTg+rB1uZhDcjzZH15P8QkJ55cAE1PJrC7FIAo0uA4npgt/SvM2RSeL73wSt7t1xx7Bi7wuIS70CJ6UX3h5zyNo7t3qc5NuII5+iTteZVs+t1DZnvoi2u5uH56Bejw/LfRAHuslkHEBPDl1KbSL3CfnbCGC7zs2xcKZZ/zsFmYyE4AfPme6cQOOQxzGqF3WorHkwlbW43Zo9i15tX8PvJ7/CkYtkSxME9cNnvseBs9/zBzzn2XPstrofij27HH5NRlS4BHSFORMNUp+TiMy4k/BpOLTMMZszVajZDm1xtOW5ewcgPVmoQbDv8qeIShFMAzUJpmGd50IuUyAlMwKHzglq9YB2b6NDk3EV5kxt6z9lMQMQZ2pSu+89w5+tmQbEVBehxC4Z5NUMzw5czkrMl2v7IiM3Dip7d8wY+yeS0sPx7ZZhPP5pT22Dp2vtSmNJnXQRRl023EI6V/gelQITPSXx0kY4+jWHyr1uuQ8lIFEOHLlTKDuF8uYojHft4Wm4nSR0bKpJMJlNAw+jNkcchgy8ZjLH5dOH+f6SZvwz/aa0c+aP1Wyj69nyJfRoNaXCQKALqKtm1N+LUKeLba1l73xIpcFEN7qx/13U6TaTLeRlEXEo6lZEueiUyUrAsleqsPPMbEQkCsbG/8BUlgW82M5057qS7W3+2vLtWV4utfHq09sqDCaK0LiyZxoal9Gh09ab3ReYeAC7X0Wj/gu5jlJ5RHUIfANrcWYJZbEu3fnsf2C6pzulfDCdvLKWtTciZ6VXUfQpkKvLQEGhgf2PsyeSq6p8TfKu92QqxHViDF1n3ld1lfsCEw3KoElH+JGPENb3y3JlhDurmZQE05heX0MuVSIm6RwOnhMqt5VlZwoL7okOjcfAWGjAyt8nM2svy52ikDtiXK9veCxb/5qN1CIbTFm+OfOzE9OvYe8/X/GzyzJaPt5qMkJ8Whe/A5EIob5tUNI317XpRNQN7FTqPfl5Nr7LxWI+wVbTwJ0vfsH6/khTx0AqlmP2s8WdQk9d24jfjs7m02eM/QMqe9t7zt3661N41u4DZ7+7ndm2ciXedquie7g6+TISLv6KBr3oi7H+RZQEU1mDHdRhJto1Go3MHHKnlM/S7eUqvDdBcCGYHb3lTd5WR2/PllPQo9VLpQTwsu5J1ubqc/SWz5neXSy0mXdzDMQbI4udwiW3P7Oz2hYgRJ38AVJ7ZwQ0HW3L6fc8p0rARE9IvLoFeWnhqN3Feiv3e4FJaefCX5ZYLMSH/7x9LKKT7y4QT1rNK09shre7ELd99sZWbD5Sdm+5Do1GY0AHwWZyr6gB4mrvjPkDMqndQwkmjTYDH6/uwvNo13A4BnX6wPJyyeTywVIh9SjAvRFeGibUmLoXJVxaB016BOp2E5JO75eqDEw0kMi/F6EgX43anWfcs5hEbl4adPnFad4lJ+HqFAhJEZDMv6dlUdHP0t0g7RUucFCU7r5NX6fRWLprOBn+3Ep0087NS4euKDrhzsVzdQrg6AQiihTNzCldTrHk+R4uoSyjZKrLP8fVMQBU+7wsIjeJRpvOh+heRBpdJrQ6ISLC/FvJayl7J1MttLNwVvlCdkcd0vSsKE65ojnQXO4JpMsbkRX/D8L6VKybwr3uWaVgogfdODSLLcj1etBXY33Lu9+v4b/rK74C8RfXIT3qMJoOJtta1b2jKgcTTY00A6ouG9bn0yodbMWX7b8r7lyB6H9+QEbscTQftrLSpYjKW9VqARNzqIMfQJsdg2ZDl/xrM1sfLaiacP3QbOiyItHsCcGSXtVUbWCigYb/MZeD0FuN2MAFz/+jmlkBctye2zyBa4Q3H/wTp+pXB1UrmGjA0ad/Qcy5JWg7ehvsHMjI9vASWexLdiGgQhRE9DslP5grvFHHJXJk02/mcx7WWVFl3+PLu8PFvx2a9F9YrcOsdjDR6FNu7sX1Q++hfo+58K5bsUyXap39HTdfsWIFZs36gLeA0NBaOHjwEDIyMtCmTSsGzjffLOI63/v378ecOXMxa9aHWL3aenfvBzmHks8ip+25355BYPMJqNWuuA5VdY3ngYCJBq/JuI3TG56GW2AHNO739X1nCld0QZKTk0GtTJOTk+Dl5c2AoT4sVJ8yJETI2Vu7di2ysjK5jndkZCQWLvwaa9euYVA988xEfPLJPAwYMBAREREIaxiGevXro1OnTsjLE8oiUsNnZ2dnZGVlMYejuk4JCfHw86t4Nb6Kzq/U+SYTIo4vQOyF5Wjc7xt4VEGavy3jeWBgosFQKb/jy3twK4uOE4/cd9keWyZo3qZatmyOc+cuYMSI4fj117W8PbVq1RIDBw5A37790L59cU5Y584dsWjR92jWrFlRqwkTNm/ejHXr1mLTps0MwvHjx2Ht2nV8n6ioKOzbtw9HjvyJ5ctXYODA/lCpHLFixUr07dsbf/11zNah3vd5tK2dWPm4sMbPHHmgVV0eKJjMK3Vp96tIDt+Oup1mILjV89UmEJqfd+PGDbz++jRs2LAJEyc+YwETgebOF63RaNC4cRjCw2+xXGQGY506tbBly1Y0a9acuc64cWOwZo3QkJo42YsvvsBNdbZv34HPPvsMPj7eGDFiJIYOHfzAwJRy+yAubJsIZ59maDtq+30Ds6I3qBEw0SAzYo7j3NaxkChc0H7MXtipBOGc23NSHE8Vahzvv/8e2rZti8DAIO7KZOZMZYHp0KGD+Pzzz7B3r5AJTLRs2VIsW7YMR478xf/es2c3F5Fv1arY+duvX194enrghx9+eiBgon7G1FSIyJifi1PrhyE37RoadP+IZaSaoBoDE297Rh1OrOmLnJSLCGg6AY16C5EHtDhUydWR8vQqUKy1vAVs3/4xlpM6dOiAs2fPstBM2xOB6aefFiMtLRXdunXny8eMGY2ePR/HxIkT+d+kuTVq1BCHDv2BgADBRdGtW1eEhYXh+vVrOHjwMMtLxPHo/mPGjMXcuXPg6emFCRMmYPDgQQzCO1ttVO5lm5CXFcvhtHYOnkIFvjNLcP3wdEjtPdHl2ZMPTHQoa/w1CibzgJLCd+PCdkoDF6PNiG0spBPpc1OQFnkYvmFDuTN2ZYm2mi1bfuOC8dR35ezZM5g27TUkJSVhy5YtOHDgoGVLq1UrFMeOHceFC+exe/dutG/fHjNmvMPVdLkU808/Y+rUV3D7dgRzusWLf2GTwebNm9CiRUvuD/f888+xUE6g7dBByLrds2cvXFxK+xJtnY/JZEDa7T+hcAyAo5fQZ0WTGYGjSzuAyinW7vA26nZ829bbVdt5DwWYmEsVGnF28xikRx+GTOmFtsM3QeUhLJw+Lw1Rp3+GT93+cOLCXPcXMF/ealK/uMOHD+Hxx3shISEB8fFx8PHxxdWrV/gSEqobNGjAXCYzM5OPd+nStXpejskETeZtxF/eAL9GT1nCo/WaFJzZPBo5KZfg4F4H7cb8DqlcVT1jqOBdHxowmcedlxWNv3/tD6MuEw6uddDyybWwLyp0T63e486vgTrlEup0fBMKR78qla0quHbVcjoVZo34eyEkUnuEtp0MqZ1QPihfm4Xz2yYiK+EUF0Br+eSvcC2nwkq1DMyGmz50YDKPOTP+H5zdPIojKmVyZ7QdvQNKl+Kyg9Qt8sJvkyCWKRDW6xMBcFUotNuwdlVzCrVS02Xh+qG5yE2/hmaDvofSVQhJITLo1Pjn18HIU0ezf79Bz48R0ERoW/aw0UMLJvNCJVzbihuH3gcVz5BI5Qh7/HN41e1j0WToPHXyJdw+8Q106nj4Nn4a3nV6wU7l98ANo7a8XPKT5WvSkB59FHEXV7PPMqT1C3APEYLeiMh9Qz7NS3unwUAxTyIJQlq/hNrtyYpdPX41W8Zu7ZyHHkzmCaRFHsKVfW+hIF8DapXqEdId9brOhELlU4oj6XISkXxjF5LDd8OEQjh5NYV7cCdu9SWzdy3ylj+IFyK0DiHNVJ14kcGTnXiWO327h3aHb8OhcHCrVer9UF3xiBMLkHj9NxasSfWv1+Vd+Demgh0PYszW4HLv448MmMzT0OUk4fy2Z6HjiEMxdz33rjsQdTq/CckdkYfEBai/R3rUUSRd24r8vHRqEszcQKHyZdODs39L2DsFcHdy2ia5PgC/t3u9PBMHfnIjIXIC5+dAm5MEdeIFqFOuQJcdB0N+LkDZIgoVvGr3g2fd3pArCcylq8hQGljsuRWIvbCCgUcVgMV2jmg5+BdLz5X7e8UP7upHDkwlt4Ko0z8h7sJqbvgsdA+XwC2kK2o99hIUTkIhr7KIDKN5WZHIiP4beRm3oNdlgfqm0YskfFChen7p1DhaLCkCQCEbVKlUEPXSJaBSRRc6h9rRkqDs4BYK14DH4OBRp3xTBrV+1aQi7vwqJF7fylosP1ckgVfdvsyJqHnRo0iPLJhKLjZpQGS8Sw7fyS/H3D1cpnCFR60e8KzVAyqPupUqks+p7vyyRZUySRDotJnRSIv8AykR+7gLenErejHcg7sgpO0ki8b6KILIPOZ/BZhKvgDaKtIj/0D0maXs7KQvnizUxGHEYjuurK9yr8PFPp28G0FmT/3saEu7H5lE2PYM+hzkpoUjI+YYclKvg6qumQr1zMXMHIi2Yv8mI+FdbwA/+99E/zow3flyqHUHWdgpFatAnyO0SyyxffFWWLSVmTkaRSSSIVAqdYBYKodIIuUtjuQbahlPSkCBIQ8wGYu2PfPWVwDQFlhI4KEexdSFXAGPOr1ZiJbalV9i598Aqn89mMp6SVTIiswJVEGW4tTJIMgyU1FnJoucZEVmYjCZwICjeukKJz+22rv4NofcwfaM2n8DkGgO/wfzZAo6xvnTGAAAAABJRU5ErkJggg==">
          <a:extLst>
            <a:ext uri="{FF2B5EF4-FFF2-40B4-BE49-F238E27FC236}">
              <a16:creationId xmlns="" xmlns:a16="http://schemas.microsoft.com/office/drawing/2014/main" id="{00000000-0008-0000-0000-000003040000}"/>
            </a:ext>
          </a:extLst>
        </xdr:cNvPr>
        <xdr:cNvSpPr>
          <a:spLocks noChangeAspect="1" noChangeArrowheads="1"/>
        </xdr:cNvSpPr>
      </xdr:nvSpPr>
      <xdr:spPr bwMode="auto">
        <a:xfrm>
          <a:off x="0" y="39185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304800</xdr:colOff>
      <xdr:row>22</xdr:row>
      <xdr:rowOff>106680</xdr:rowOff>
    </xdr:to>
    <xdr:sp macro="" textlink="">
      <xdr:nvSpPr>
        <xdr:cNvPr id="1028" name="AutoShape 4" descr="data:image/png;base64,iVBORw0KGgoAAAANSUhEUgAAAHgAAACTCAYAAABF592TAAAgAElEQVR4Xuy9BbyU1do2fk33zG5g07EBCQkFBBWDUDBQsRXsI6ASigUGIYJiYYAiKIqAKKKkRYMginT3hs3umD0zezq+332vZ01Qx3M43///vr/zjYczO2bPPM+61l3XHUsVi8Vi+H+PM1agtLwQS1Z+hYPH9+NIfhEWTP3xf+Uqqf4fwGfHbdrc11Gv/iG4fVU4djyIbTvUWPDR0viLt+zYgEsu7gaVSv0/Gvj/SoDDkTC0Gm0cmIrKEmRm1ILLXYWFv7yPjm36YPz0UbilVxTBqBuIGlFwyox08+V4csAr+OqHD2E0HcH0OZvw8WtfoUmDZv9jQf6vAzgWi2LFH29iwx/HUKd2Ou69/gV8v2Y8brn6Jcz7cRxy6lbhjwNFcJZVonPbGMLRENQqDUxaO9TIwS1XzcLo9+9Ft0vU2PRXBVZuKMW2RXuhUqn+R4L8Xwfw4tVT4Yz8AZevHM3q6aAKheAJ67HsFw/qNQmgZT0V5iyrRv3sMC5ppUEoAqhVgF6nh05rwo49rXFxq/2IRf3YsjuMbbt8uOHyu/DioJf+LYDJBSqrKEZ2Zi2cKDwOq8WBzLTMf+u9zvZH/3UAz1g8Ar7ofixZeRJaqNChqxGO9AgOHFJDqw2jR3sTftteDGeFBV0v1sIXVqOiOoq6GWoYdMDOozFc3ESDcDSGPw4Ax49E4TDUwz9uGwCL2YIDx9eiecOeyEqvg4uatT0rUIeP7WEgl6ydCnumFytWH0HPqzOhVUUx44vjiMRi+OXL9f8RkP/rAB79/kA0beWEJ7oPDe21oIpFMeGDCtw+MIalP+nRvkkM+QUx5JdE8egtJoRjQDCixu5DIXRrrWZVHImCJXv1zihcNToU73Phwf5X4OrLLYhFndiyP4iiwhju7j0arfPapQD15fdvYm/+dlzUJoK29Y2Yv+YwYvoYItEQ6uWosXtPDDt/C+KPxdv+I2r/vw7g9+Y/gn3lR+CtKkOL5kZo7R7M+zCEpl3MiNX48XD/dHz0uRvHK6J46m4zVFChzK+G3x+DLhZBbqYKgbAax06FEbIaUTdyOcoqi3HNVZXIsPpQ4S1EsdOGZrVqYcFiPXpd2h+3Xj8Qf+5Yj9/+Womru3uwav9OBFGFRd94MGlkLjLMVjj9Rfj4pxA2LKmEyaCHw2LEHz/svmAp/q8DeNL0odi07XcMf9yI2T8V49jhGCaPbIHpSw+iwm1AxckwSo770LWnDWm2GDJz9LzIJm0M2/aF0bW1Br6IGks3BRGwGdCnbmf0vDyEMvdmfLZEjU5tA1i3TYPuHdXQaK3wlNsAbwu4wofRoZUF9etU4+25xbivtw2rtpbDXscEuz6K/EIg4I+hZaYDK3734PXBU9C989X/D+BIJASXrwIeXxl8oSr4Ak64feVw+ovh9VXBG6xEOBLkf9FoFEfyjwAqILeWDsdL3Ij4VUivHYWzSgevV4PqshAub2+A2UBrG8Mpr5peDq06xs7WgqUetOhqR5lPhb27/bixYWM8dZ8V+0o2wx2Mop4jgCpPDO99YUetHA36XafGpvVA81ZmBIMx/LHHjUG3WeEwZGDFrnys+DmMi9uFEA6rcaLcCnssiuO7w5jwwhT0uKIXdh/YDHfgMMpL3MhOawmjyYiamhpEEMM1Xa/7pxvgf4UEEzihiB978n/FtmOLkF+1ntYeobAe4aAKBm0a6qS3QO30Zsh1tEBte0vYzDnQqLUKERFDLBoDeazRmPIcjSIWjSAcCSEYDKLCcwzlniMocR9GcfVRVHmPA+oADMYwIrEwEDUgFDLhwBE9Dux3IlzLhoHNO+NYxSHcf4sXO0rLUVlpQssGLvy4zoiuXfyY85kWjVvoMLBPNV6YYsfEoQa89aUfA/tHMGOWBll11OjbO4bOuQ3wR/FBzJipxw3Xa7F+oxq+U0bcelNn3NIzAyqEEI2GUezJx9b9YWz51YeRT7yG9hdf+r8T4HJXAdbvm4rjFRtQVFGMaFSNNnV7o33Dfki35sJizIBRZwGHnklEa+JL8ZUgYQWg/DU9I4Yogx1liWbQIxEGnr6nryP0fTTKz/QvHA6jJuCEL1iFMvdxHKteiWLvbliMOtiMRpRVqdClmQWzVzqhi6hRr54KzZrUYM06Ew6diCInV4Wx9zlg1Nrx7Psn0KWTGmvWBKBL06JJMyNa1g9g41Y9fDEgXAlUVEbQrVlzPPVwPWhVQRR6ClFcU4ETJSF8N9OJjBwrsm0OpNtq4YpOfXHnTQPPCfT/CAkuqNiNHfnfYcuRRQiGQsjL6YFWdXuieW436DR6Vqnk7BCigk/g7/h7+TgbzZBCssei8b3AgBPI9BMJLIHLPydgwwrAAuRwOBQHmsAOhUiiBPg1gSoUurejyPcnSn27kGY2wGbUY8WmCK7o5sVvGzVo3BTo0yEDkZgO735YgvKiIPr0taB9WxP+PODG7uM61EYe0u026MxuQO1F/bwQLDo1Dh10Y926MgTCGlzWU4cbLs1Gpc+Ddya60aVPfRRtD+DQsVKsXfA7MtLPjJ//fwGYFvhUxU58/+coFFYdQYahJa5v9wwaZF8MtZpApHCE8BNhCf9jPAXIEvAUUM9AWBFvwhAx3hKcV6G/J+lVpJs2CEtyNKpIfRQRRbJpEzCQ4TAiDGiUwQ6FwohGwiDKMxyi39HPw4rkR3CoYh2OuJcjqCqCVWvEkfwgDCYratwhHDgcwc03qnB1s2zoNAZ8s7kMwaLWuLitFZe3UiMQceLFLw7jxp4+RIMalDsjWLUsCEeaHoMHmtHAUQ/BsAvzNhVi48oYmjS148g+H2qb6+OHL85MiPx/CnCNtwofreiFgtJKdGxwC/p2eBY6rREajRpqNYFJzyr+mlCkr1lapdTGQTyL5MofxcVWgimeGVwlcSZfcsbPCNBYhF/G0q1IOavuqFDbrLrD9HWEgSXwGWh6DoUQCofhrq6CWqvj1/qC1Vh9cjI05iKYVTb0ap2L3UW78PkSK9Jtetj9ubjr1jzk5QLeYBkOVxbgpKsSnetmwqw1o8znwctvlCA9TY9JI5rz5qwOVmLF7kqs2KBFw7pqHNwVRrA6hM3fboXFYk1R1//XAaZF/HH7OKzf+zXq27vi6laPI8fRBBqNlgHUaDRQqzXQMMAqqPg5SSULjfz3H4QeCy9DlPpI+h2pY/mQ0pu8AQgcVt8xeqYvhb1m262ocmHHhZRHWbrDcLurWZJD4SDcLhf/jUpN96pGoWsPdjm/hMHoxu4DJlQ7w7iudSfccE0avMESTFmwHSXVagy9Ow1peh0i0Ri2Fhbg4w8iaJxnRq+eetTL1MIVcGLzTjO27wwiu6EBhzd64Cny4rLOnTB/2g8pBMn/NYDdvgos2fIKduWvxWWNHkXnpndyBkej1UKr1SgAC8lltRy3sQLNC+buFYBZNSdBnZz+Tvk6EolLugCSvTIhzQyokGDhvIlnqd7pdcmOWzDgR7WzglU5STSpd8RU8Pm80Gr1CEYC2Fb2JZzlNbiqcy6sFjfWHd2FfYe1uLxdDJfUbYgoVPAGgvh67SmsWVSNaADocIMDjRtFcGCvClUlQYRqIrA2sCE9TYtN84uwfO4KtMhrqWhAcX3/cYD9ITc+/uVGVsP3dZ6GbEdD6LQ6aHUErFaATFLLkitVsIDhwlFVVv20GgYhuAmgpWqWMkxXwRKtSKZYGbAkMqCK1x2314okk8YR4Ef59fRM7+mtccPvrWHpJ+Dpvt1uFztnFJLpjRZ4PB7sPbEOyDyErUcLUIMQWtT3IeDTINMRRG6GCvuPa7B5cxQHfnYiq40ZV91uRq30MDx+DfbtViH/SARhZxCNO6WhjiaC/X9Y8PP81dDrBTnzHwd4xqr+2J+/F/de+imy7PWh1elgMOih1eqg02qh1qihUWviqlhcAjlA8mr+FV0cv4fUL86nosXHMRhSGoX+VcCXqpelVKhjsRmSVLQiwXG1zhtAAix0hddTDZPZKtQ7AGdFKX9emFR3iEiNCNRaA/Yd3Ikd+7eidved8Hg92Lg2jLYdNAyyThNFqVON/HVuHGidie5mH5rmRnFHt/qo8FVgV0ENlq7RQxP0wXUkjCtvyca6n9x44q6n8dBdj/5nAV61+x0s2/IBeueNQ7Nal0FvMPAu0usN0Ot0rJaFE0WpN3Xcpsowlr1j6eGeA7dz//hcwbBAktQjLSh5vwaDUXGKIrzhNFqNkNpke8ygqFh66brIvgp/S9hk/o9ccPpaJaVeMQKxKFzVlfy3rMZjMTjSs+GsKhMbhv6LRKE3mlFRXo7Kahe2Hl2I2m0OoH0tB37cX4xVq4JwV4eR00APW10NMnMiaJNRgwyDFlPn6/HsABOMGj2+XFqEKpUDDWpF8OssJ9KbWBFVa+A64cf25bv4Xi9YgstdRzFleV/kmnriqmaDYDAaYTIaYSCADQZWzQysAi5/YAqYioccX2ARAl3ogxweT00NLBYzDm7/Fe7D82AwmFC/20twuZyo3v0BAsEQ6nYcgozcVgwIXbPwzaTFlvZXSrFkwsT3LPOEr5ReRcVXVpQyuLw5IlGYLDbWYDUecr7CLOG08cvLSlFRVQVkrMHO0j9xTZ4V4WgAJ10l+H6VDt6gGtdfo0erLBPUsQjyy72YNNkJvU6NtlfooLWYUFgMXN3Ji2XfReD2alB80AVHugUfjvsIPa+8/sIAnrv+H9i8fzUeuIQWzwiL2QyTyQyj0QidTseOFHnH0p7FtfBp6lhxqRTP91/0mM+yE1wuF3aumQKU/or63d9GjS8M/8GPoNFZELW1Z5uo8+5EJOSDo+1weFxlcO96Hfrcm9DmysHsK8TVd5LEJrxoyYwlHC2pAaQjJuN1AtTjcjKwdkcGb3TaEFWVpQgEgvhz7wZ06lqCz1avQ//LzDBqVNhbeRS/b0uH0RTG3d2awao3shZavG0/5i0Mo203C9SxGOrXCsFdo8ZleSEsWw0Qxe6PqJHuT8Oy2T8zFixc/2rRnT/owVtLrkIj4y1ondsXJqMJZrMZZosZBr2B7a5WI+ysADdVJE8vbYkDfMYO+PfkmDzXjV/dAm3UBbXWDI3OBK3OwgDTP87nhmoQDtYgEvYiHPQiGvbBnHkxLrruDXYA6SFAVsBUQiGWSoXilNLOZl163AweqWMRWtkcGXBVVwhPQzEFFqsdHnc1x8xL1y/AdX18+GDZZgzo4QClNXxhL159uwL1mhpx93UG5DrSccJ1EL/vNWP3HjVqqiOwZ8Rw+aUq2K0RnCw2YNvOMAKeGEIxPar2V2Pzkq1wOBzs3P1LAB8p/g3Tfn4QfZpMRpatAUxmM1cxmEwmVnHCO6awRyPU2GlUYsJrTaji0+BPUtGn2dZ/infi9VXlRSg5uhHOfZ9CoyOQCVzxnADYywDTB6a1HIDMepfAnpYjPGFJdHD4I2wpPeJetUJxJjaCcMJ8NR5WwTqdHj6vB3qDkVVzPL6OxWBzpMPlrEQgGMTcn77AHf1V+HLtVrTKcyLbYsS+k17Mnx2D3qhBbhM18ppF4HPHcLRAiwG3alBYZcBPGyLwFnjh98Wg0qlgy9KheJsHjjwHXEU+fDflB7Ro2vJfA3jzwa+wYMNk3N5qKou/xWJhcI0mE3R6Xdw7FiyUsLW8LswuCrpR2C4FCAX8uE2WuvxCbbDymdXV1Sg8ugXRcEjxAUiriGsjKYxFw8wKqdU6NGhxGW/QZEkTsW3C/vLvFL5aOlwyTpYZDxkzu5zlwjkDYLWl8YYPhYJsi2kjkMr2+fxYtGI+3Oqj2PZXPkqcFTBlx6AxqtCpWwQOkw5pNh/W/GZCxeEwHnkgAw0y9eykLthWjXXLPNDqYshtb0XAG8XhVdWwN7TCWxXBlKc/QPduV7PA/S0JXvj7SGw78Cf6Nn8NVrMFZosVVqsFRqOJ7a1KrYFacsYKG5UswclfC0BTba2SOjjDXp8utOeW6aTfKMTE7989AU3UCY3GxNKrJgnWGtlkkP2NhnyIhH2Ihr0wZnZAy+5DU2JlAa5CbCTHwbw5FBJEkWSpfiXfLTNVZDuJhqWXVZHzpTiY9N5qjR6Hju7H8ZIDSDPmYsnOWcjMC2Jgt9oIRMph19vhDFRj5vdOlByN4O4BVrSr1wAatQpV/io881w+LA41LrvJDI9TjT/X1MBVEYY104IRd47EvbcN+HsS/M3GoTh2rAhXNHyCpdZms8NqsbLk0g4hypFAY4DJiZCqmSVU8skCqlS1nQAlLtUii3DhD84QxbDlpzeAiAdqjQEqjR4aDUkpebd+RKMhRMNBWNIaoPllD8TNCacPFftLrxUqW4mJFZtM703SL8gNxfBIh4y1lCBOhMYCO0mUhmS6hckdwON2o7CoCJ4aLypdpQhnL8Pq7UUYelMd6NU6hKNRnKg+jvGvVMDniWLIGA3q2upCq4lgzTY3fprtRr1WZtRqoEM4AuxY70JZsZfLfR64cyBeGj5WCN/5nKzlW8dh+55tuLLBE7DabLDb7LBYbTAaDEy5CZqR4lolQRCLMUMlnI5E1keCllDHid+JTE+Sh3VBACc2DV3DX4ufgTbrMhjSmiN4aFrCBkcC0DR6BGp/AcIVm3FRj1fjcbiUxoQaVkKhuOMlAFN2bJJaJ3JRECaS0RKbWtKbCmGibBK/z4fKKifI669wlSKa+SMW/XIAl18ZRes62XAFq7h6ZPf2AG58SIetu9VoVl8FV4UW+YfDcJYHcE1fI1ehnDwUweHtLvigQy1TBl544kX06XEDh2PnBNjjL8Po2Zfh5kYfwGq1Ij09g59JLZMtkeQF21u1YKikhBK+TENKu3u6vT3ds04W2wsCOFEAQNeydclIaLO6wpTZEr79HyQBHIS+6WOA9wRC5b+jZY9X41eQkOBEgUBcgpWqEPk93QbFurydFaoyOXMl8s0iMxVnxPjVMYSCYXh9XtR4vQzysZpvsPXgbrg81bj5uhgOFWqxamUEtRtrccPlRbBoQth5wow5nxkRcYVx7WN2/P5jCCZ1DLbaBuxbWw5djg2xSj9Wfr0etWrV4pD1nABXevIx9bsncUX9J5Geno60tHRORTGfrNXyZWo0ukQGCASqWjGviiqSuVhFXUtnhByF5ARASqh0XoD/jmct8r10fVsXj4QuuxuMGS3OAFjX5FGofAUIlW9Cq55jEpLIfHKiAoTfiZ0rIaHsoMX5Z6HChWmV8XFCRcuMFsk10ZS8PnG1LapHvD4fnE4nlq1fgA1HVyuCIjRBy4tjCESALm3K4A1oceioBT/OqEajbmmw5GhRuNeHWrV1yN9ZA1tDM0qLwkBVAKu/2YDs7GxB3pxLRTtrCvD2t/egd+NXkJaegfS0NJjNFkVyyakS+VthU2QOF6yik52o02nIM+PgJND+pRTSecBW2Kg/vxsEmBpBY64LbfVvSWGSD0HrpUCgBAZ1DS7qMUbYfiVZIMGSKlYkG4QNZQmXtKVim6XjQEUAXHUCMJlBtlyvN7JT6vPW8O+IFJIRBb1PMBBERWUVSkpL8crs0YiFYhjUdxD2V2xEZsNybNpSjota+ZCbE8PJfD1WL/GgxaVW1GoSw4aFNYBGhbDNiMoDVTBYzdCGolg5fwOysrLPb4OrvcWYOO8G3NBsEjIyMuFwEMBmJc2nYbWcSMwncrmsspVQSNrjM7zoJDeKBVbSl3/byTofuOLNSWIO7fyVHSlRGaLla2Yni0OkCIdKWr0VTVp3V5wsWcqTlGwQcVUi8UDhk1LyA5CjpWJ+mS69qrxESUzGYDBa4PeKuJjWwWKxcQqRiCAKnVjLxGLMkzurq1FaVo735hDz5sWQ/k9ymPX78e+w9q+DKDxUgbyO2WjT1o59v7vQpY8FB/b5cHynC35XBMgyofpkNUxqDSw2My66qA3mTPn2/GGSx1+Bl2dfiVvzpiAjPQNp6ekpACdXXag49SfCAUnTkVcted2UOPgsUvqfcbISoFMZzfa1nyJWtgZqqhjRmaHVmaDRmpUwycuhEhEdkXAA5vp9kXfpnXEVmlC3IvEgPGnpTctaLoUQkTx6LIaA34uaGneKY0XJhurKUjgysjmrRA+1Rgub3YFgIMDg+/wBlJeX41TRKfj8PqTZM5hUKSkvxLTvpyEUjaJ3ux7sIa/dsxaaNKC6JgRPuR8moxoqrRaRmjBuvEGFRUvD6NCyI+ZMmX9+qtIbcOLZLy7CXc2/ZBtMThZJMF0ct16y50zkgZBA+lmKpCr2RqovcrokZyttsIREJPsTqbwLipNiQMGJAzi5Yy7UKh1UGh3HnBQiafTUWhJGJOxnyY5Gg4hFgqx+W3R9DDZispJShslUZdw7VsIhmYWSr692lgsiBIDdns6LSxksGWX4aty8dsRu0UYgAIkwclaWwWRxwFntQmVlBYd3BqOB88b0/ba9f+LHjT9h6F3DYDSZ+e+OnTiM79Z9j3AwjFpNvWiQrcfeXSY8cEcmNDrg3S+K8dKgl3HfLQPPbYP9QS+emdWUASYHKyODJNiq1E8JFS1qqJRnpSBOFswx2AqrJbSwwmQledQS8L/vZP0z6EXa8eiBzSjd+i7XE8PUGIZYJdKa3obsZtfwG5zY8R18hSsQM9ZDtOY4/D4XWvR6Bxk5jVOcJXF9ko9WCvOoEIAcK96UouSWXlWtcNBWewbngwlc+nudziCK9iIhfp3dkS6qMiNhBqyqslykUbVGuN1uvj6j0QAXqe3SYng8NfCG/KidVYdpT64SoWpOj5fpzvXF70OnMeGSlhEYTFrUzayDb3/24cBeH3b9uO/cAFNB+PDPmuKOZp+yDU5PS4fJbGEbwg4W2WAmNwQ5L4BWSlsVcWRqUNG/yVYzbncVvOLsljDgF/w4tn8zija+gLSO4+Dc/SHSczui+VXPKhUkglPevng41KoIUOsW+A+8gWa9PkZGTiMRxMgccRJ5kcxJxylMaXGjEQSDAQbAbHVwBkkJlFnLcZpQSSdabA7UuKv5e5JmKu8he2u2pjGdSQtAmbiK8hK43G5EYxp21qhwIuDzwB8IoMYXhKvaBX/AjzXF7+DPxWFcd7cVpjQVfv0ZaNTAilOnQti6YOe5AaZgftjMpri96SfIyMhgFU1MFqkZ5jiZlRGJBWGPKblAki3KXePSec5sUjKTJR2tVIC5zknJt8Y9c0kcxTeHUO0yFqVrOXbgD5RumYSYsT609pZwWPXI6/pIfOPQgm1dPhYqY11EPQcRqNyBFtdNRVpWA4WBkuSEICokc5XwoNm/5nuU9y4L5t2uKv4ZgSq8cFEUYCTh0JKp0LBaJkeNWEDmpsMhaLQ6mC023iQk9TU1LubJA8Ewv5ayXkR7BgIBOJ3VcFa7uShvZekEmCwm+L1aGE2Axa7Cd5+7oYMO778+5dwA04UNm9EEtzWdxuCSHaasEbn9TE0S0ERuKNIrkwzCiZBsVsK0xu3uOZ2sJFFXoCgvK0OopgiRYA3CAQ/CoRpEAkqaL6Q4Suws+XkRVZQ4aH83VFoDTv01jSlK+mfJbocmHW9N0Qx7f5uFiOc4opEAJyQadnkS1VUlKD2wKJGI0BpZdbKDRny2lhIrVmj0lJkyQ2ewAcZMmI1UISnSglKbiTJbsQEoTCKpFptQBbPFDo+rSvFZZD0Y4EjPZPDtaZmorioDqXtS9W4XZaSiDDCX5bo9qHa5EYkBv5aMQl4DA3LTVCirCaJ5dm0sWO7B+tUB7Fux//xU5dAZTXBr46lCRaenIej3soo2GS0gVUMg006WUkybgnaocLaU4SRJKjeRUUrNE5/Li5Za4Pw6+/SQSfk+nvKTXRBSawqKRXQ2JCSR/yqJrJCSJ15LdIfI8aYQHcK54MXnQjufNw6a1ZbOa0NA+301XCAvOylY8pkvECGXzDw50gTAJO30XmSv6bVuKhoIh/hqybwEQxFUVpYjCjV+Ln4W+zZr0Ksf0Ly2BX/u8yIjlouZ3xRj3LDXzg/wsBnNcGuTDxUJzoBer+ObDAZ8rJ4zs3P5/rhKQqfjC2AQZWmOtMVJ8a0kOiTYwuyK2ileSFbJKuj0ek43VlRUwO/3s5mo8XgQDJHXG2PCID3NwUQL/UfpwfQMat2Ioby8glVkdlY2F6WXlpYhKyuTCxHoa7q+7Kws/huf36sU1cWYiq3xkoYgm0mlNXqYzSZUVlYhJyeL/55UZElpGbKzMqHT0QZPVFYGAj4GWqcnxyrE70Nbw2yywEsxsbLxHWkZCIeCLJ20jqS6JRfgrKRQSgWLzQatRscbgKSZN2MsxgBTwd6pgnxEVTH8VPg8Ni7W4vJ+ZnRtEcLMRTo0yNLhyOEw1F7b+QEePjMPtzT+EKpYGA0b53HsyAXrGg10eiPXXJEkczmo3wt7epbwkRQ2Jw40F9RJO03xsgBRPFQIBfzx75OZrj179uLll19Ch46XoLi4CM2aNsO+/ft4E6WlpeGNSZP483x+P54aOhRTp05jQFauXIlXXnkFa9eu48qJDh074Ifvf8DqNasxc8YMNGrcCHfddTf+/PNPrF27BmVlZcjJzsFVV12Ndu0uxqtjXkWH9h1R5azC7C+/RO/rrsOyJYt5k5GTc8utt+Hdd95CXrOmcYDjRQHRCHvRpMH8tHmUAoBQMMAAs/p1VsRtM+0ucrCIfCGTRzacHiTNUns4q8oVW0cAE1umQ1FRAYIqH1YWjsPujTpUnAqi8eU2VFRFcWSzE2kZZpi156Eq6UOemdUcNzV4n7gf1KldFxqN0omg0UBvoDIdG0szFbR5a1wwWawwmazxAkkBluBVJQ8rIOUMBUsb7XR2YuJw069EscC3CxagtLQUgwcNZmeE1P+sWbMY0EGDBnGJC/1vx44deOWVVzFo8CDcdONN+HPLFgwbNhTr16/nNpMrrrwCC79biEcfexRjx47FpZdeyj+n2PzUqVO4tse12Ll9JxcuLFu+HM899xx27tjO1+D11qBX7+vw688/sQ9CGqZZlR8AACAASURBVKT/7Xdi6ocfILdunXg6kS6EpE+GVkaTFV4PhT1krhJlumarDTVuV1wiaQ29XrfiKZs4RqY/IIAT3RkxLgUSjXIR1NR4Ue1yIQA31hW/h2Z5MRSe0sJgDaN0rxkr/nRh0pOTcKr05Pkl+LnZLdAndwoQC6MRS7CfM0lUlpOZlYsajxO0M0nNUFEZ8a3pmTmsVgT/oTSLJcGXXOAeCpK6JbJeqQKRICskSUFBAUtm/fr1MXbMGGSkp+NzBeDBgwbx+5P2eG3CBAZ29OhR+OnnX7Bj+3YMHTYUG9avZ8ryyiuuwMLvf8CSJYsxadJEDBgwEKNHjeLKz5MnTuLaHtdg185drJKXLF2K559/DoMeH4R27duhXduL0eu66/DrLz/DbDKxubj9zrsw9aMPUDc3NzWkYntZqYQ74mY4FtYbYDASzavhDUESKZkxclpDQb/YGMwVRKHVGZjaTAY44PPxRiAJpgxUtdOFgNqJn4++jbxmeqQZ7Fi/zw9HQIetB33ontcXE5594/wAj5rXAr1qTYEqGkatWnWgNyRywCTBZJMo/iMcSXUbTRZWM3qTmW8uuQZa2uc41tQLS9Kr1B+z0xEvIk+0h9JOnThxIvKP52P27C/x5ezZvMhDBg/m1x88dAgvvPACbDYbKisq8Mqrr7I/MHSokGDqF+revTu+X/g9atWujYKTBOi16NChA+Z/PR8FBeJ7AbAOi5csxQsvPI/FixfDbDLDbDKi13XXswQTk0ef3f+OOzHtow+Rm1tHcZxkOCSyWKSVpFdttaexmaBOB9r1zP6p1QLUqKhbE2CLkIzCJSqap14tXg9lwUh4QkEf+wBerxdVTif86gqsOPQx/D41rJkiPP3jtyB0Ri3a516OD8d+fH6AX55/Ea7JfAdGgx5pDgeycmpzkG6zp/GFUHFZdVW56Fjgyg7BbJltaQj4atg+x50qyUQqtpecDFFcnqjhIu1AO1T6xWQbyfE5VVjIanP+119j7969vNPbt2vHf0/S27lTJ+TlNce27dtZSie/ORl33HkHg1rtqsZtt92GtWvXcuaGqg03/b4JgwcPwt69+0BaokccYD1+WLQIL774IjZt3Cg2r1qNPn36YsniRcK50+tx97334b133kZamoMzbORsiWtOdEEQLrIdhjayCJMEn01pVtoEyWwfMVt6g4nXjwr2HOlZcS5B1n4J9exGZXk5PN4aeKKn8OP2WfhjdRXqtragWQs1vp1VCavNgC4XX4q5U749P8Cvftsa3dPfBGVvKQ6mUp2MrNrwuCoZGKOZ7C3Z0TBXWNL9Mf/KZbNqWO3polNQtm8mOWABcqyoMCDJ66ZF0ujo5gVJsGfvXowaNYpV2+23345777kHo0a/xLt7/PhxKCouZkn96quvuHyXsjJ33XUnPv10BpYvX4a5c+dw/fGNN97IThe914IFC5gK/G7BQuQ1z8P+/ftxyy398OcfW7hQnmz82++8zZ9PxQ3fL1yIm/v1U7og1fhh4ULcfe+9wptVqzH3K+Lq0+LqWIRXgJ88ao+LYafrJ7Urs0vxbgqVcKaqq8jpinKZLfkytIYkPGT+SOzJoSVzQmtFcTDRl5VVlSit2YPFOz5FZh0j9u+O4uTJENxFPlAJ/+iRo/HQrY+dH+AxC1rjcvskaNUqpirTM7M4Z5qcMXKkZTEo7uoK3pmsmhV+2p6WEVcxyc1fEnCi6Zi7jodVgFZv4BBCPmQLiVgkHWdgWArU6vjYBS5C0FHFIlVYRETopCI2iXK4YoGlPSSppPBDvEZ0H1BsS4tHD+7uV9J/yh+xHZdeMl0sb0DFZiacx6SpAeLD+PqYPyaglBx1vNEc5EhliBCImS4bh37sqCEGm42EQ8WeODleMkyiNCRln2gzF3m2Y8mmb3DgqB+lpzyw17LAX+6H3W7CX4t2i2KM89VkjVnQHF1tb0Cv0TLAaemZXM1Bi8DkBnl76dlc3M0qmuwvx4D0ezXvSC5Mo8A+KSyinxG4vEZKyU9yZkmt1QigFImnJ1LfHDfGm7mFO042lpxwqhOj7wP+ANtgApVSb4I3F96/2BzCqaPrJ7tmtlrFLI5wmN+DCHz6e8rmcJzL+V7qNVLGPZxWK50gY5TfCyQSgCoJCzn/g8CjzBuRHzI2JpOn1ujg9Tj5GimUkkGkJGMo0qCIxVVdBa/Pj2hMjQL3Fsz7eS5OlYH7g/VGHZ545EkMvntoXEDOD/B3LdDFOhYGlQU5tWojPT2Ti+6o7peTDDEgI7sW22HR0E0JZwdfPEmsLY0mxCjVlMkVlyAg/HwRMlcsr4her9XrEQkJ5kbJR6K44DB0pjSoYkHUuMpRq14LNgsHDhzElPfe4x0+ZsyrGDFiBC/gxx9/jLvuvgu5ubn882dHPge7w44HH3gA48aNY5v+zrvvomPHjujVqxfeffdd1K2bi/79b0dJcQm+nj8PX37xJaqdVdzO4qksQExjhsVKTpMPNjsxVYpzJW2vQpgL5ivRY6zsct4k5AkHfCIUIjVMDhU9iCShlKJWp+fwUxLsCbZNaAXaeG6Pm/nok+4/0KJlW6xdvw9DBgyHxWiJAxtfz/NJ8KTvO6G1YShqZTSEQa9jj5JuzGy1w11dyV4g2WTKhTI/rdaw3aUb0BtFt4MEKOEPioYzWgThgSc1fytXRQCT50lg0ygEet3JPb9An3kxfBX7ALUOdZt14X6oAwcP4uWXX4bdbseECa9j+PBh7OnOmTMH/W7ux9pm6ZIluLV/f2RmZqK62on3p0xhNmr48OF4/PFBaNXqIkyePBk52dl4//330feGG/DZzJmoXbsWKsrL4PO64Dr+C9SONrBn5HLbS+16zYV0y6bwpCY0qY3i1ZUyhxzfEEpBnyLdpEFIC1KyRtKTiRBJaATxUlozAtjDKvpY1QZcdulNuKjhZWcA+7cA/vCn69Egdg8smnSu6qhTtwH8XjfXZdnTsnhHEclRWVGsVO2DvWtSz3ShcgEk9xpP7AOgGJi8QmmDmf1S1DjZUwKY6Eqyhxz70e7WGriemcb7kt2khHllZSWefe45NG7cGM8++yzmzZuHstIyluQBAwfA5/Ph63lzUVHpRP7xY5j1xReYNnUqfz1oyBNodVErDrPKK8oxZcoUfPLJJ5g0aRKeHjGCW18DwYAYsKKU/pADSeaF6EepR5MHuEhbGadumM4TddpSdQvJF6ERrQE5WfS+pKrP1AoJgOlvCGBqHqdCvUPOlejTfTDqZZ97XvV5VfSM1bciw9cHDk1tTvhnZGbHaUYCKz2zFjsAlAMlJ4vA4hhOq0XQ7xOUZbwAPpEvJnVOdo5AlrSmpC7p9QQwPQtOOCk/mFz1IYkBxaGRC8qcuFI6RJuAPoM2CoFC/gGR+PRMKpES90aDSSEYZOovOemQSDDwxyRVXFInoawuFLXP4uKS88Zx8kIp5pMpRumw0WtZ+wGwscAk11BL5XwmwJRNqqqqwqHqX3B7j+eRmZ7770nwvPWDYXC1Q5quLnO/Wdm14urVnp7JsR05TwQwLaxaq4fX7YTOYFLyxZRWFLlj4WzJgSaU7CZnXoDIzFe80gPM/NBDTrVRXMiz30R8FodQ51yPrWwKOTeDqysodadR83vzeAVuHxG5baYHaR6lEvbJrJL0hBX9KHqVZAM4SyElSBLTfPjvmJoUqjs+6EXO6FIcMPn+5Luw06fWcFOavG7p0Ik1OzvApLn2Vy/Cozd/EG/2PtsCnVeCF/85Gr6iHDTK7gibzcLhEnGpNlsad7In53h5cZQ2D2K0DNSfqlR0yIuM2wWVCuFgkCWI6EFS6bzgaqF6ZRwsvWgRVyvaQEnuS5tOzlhceuVsCnJGyEmLxZTQSlCBtKEMJhN/7ff7eMg3kQpyweke6Jp5lJLQrKdN1BHVk1JKOcxSQFcyAwmzlOSA0X1IsOXsLQJXbGrR28HJhaQSoTjYyqKJa4wyk0U2mDJhOyu/wrA75p5TetlHPZ+T9dO2N1F1ktoh8jiYdzhITeegxu3kC453EkKFzOw6DDo9qIKQnS5FKiUAfEMyjFBUN1F2nDBUqzk7RbdL9pcvjv8vKaGcdCuymZqdEZUcxyQqO2khiKNmHphDHhE7Uw0Ucbpk92gD+r1eUUKraAsKxUizyC5BaSvjvcLxzgZhP4VWjrLaJ/MkNE+iAF44SonuBvqS0omBAH1uDOlUaanEwcRcnSHBcaoyMW2AAK6udsHldmF7xSw8fde3/z7A6/d8jpOHy1HX1hZ2m42bvImao91G0sZjCcJhQVvqDRzQE/dKCyV0uUw4iJwvs1rx2mQlziWHi2xtVGSLyD6L2qRECBVPIYqemATpIDeLUqMdDIY4/CLHiADVa7WcVyVakOqfaOOImVYR/p6ASW70pnsyGIWEx73+mOhFYqdIAqzEuXSNtAYB8jfELBcGmrQShTvyQQ6ajybE8rwPSj7o2azR/qA187idzOPTZ4tNJUVC8Z6Vn9E1UIQgnKxqbKn8CM/dtfzfB3jLoYXYv/cA8nKu4FwohSIGPVX/OVkyLFaq6hCjGg7u244MuwFRGtvLsx7pOYRYhBIKYpQv42PIgCO7MZwVJxEs364wR0Eum4nxVFcCgP6eVGwEKp0VttwuyG3aBXbFy1TQZ1YtGAqj5NRRVOavQ8x3ClGtjagEZro06ihU0RB06W1Qp1kXGI2CTt23dTl0UReX5hDg5DCRPRW6guysCjGVDnp7Q6TlNEfRwZ8RC1QonQ9iSq0YqKJUS/J0vBhPj9dEnICxNt0olxCRnaeie6qv4pJjvZHLeFVqA6JaBwz2ujwVV1CVopc4boPPIsEEcFWVE86qSmx1fYQX71n57wO89/h6/LF1NVrWvlrpbrCLCsFolCWWFozVkgo4lX8Ep4pK8Pa7U+IOVvKsSWqEctjtuPLKK9Csjgbm0CFUGzrho+mzuedVlOEKO8u2W6ntItPQq8fVMJTOQ3brh9G4Vbc4L3zixEmUbZ+KajTE3vwgli//kbUBjxVUZkdSLD5kyCDkZZRDb0pDbss+OL5rGY5VmPDFF7OTqk+kNVAxo0VRwzXXXIO6lkIYA4ewp+YyLFmyJG56RNxPNCv1KwnmKhQJ4cEbmyDbocH735yAlyhGjoWIthTWNm7vjQZ0uvQSXNMlDxl2LTyozWEZ0Zdxs3SWgTDlZSVMvgRDUfzpehcv3XP+sx3Oa4NPlB7Ez+s+R9vc6xWAHeyxsdQS3Rd3ftScGA+5T+Hl1z/CihUruECMUodCwinbJOqneWShWo07b78NvduFsXKPGYsWL46X3fJrk6o1xUgINbeuDrm7HXLzuiO3cQcc3L0R5UdXYN0+Lf74Y4uYQ6XMiqRkfihM86gS8yNpYUe/MAIX1w/CUPsqBIrX4fnJS7F79+54Oa3ckGIgKt2jMClPDnoYl9QvxthP96K0pCR+35QupZCQY3VlEt6Yp65FZq2m8Hr9GPbKdB5gyhNs5ehi1hYyFBNh0YhhQ3Dj1a1QE83kdSKyiNOFiYCAN4bLWQGvrwYeD3HTGqwtG42x927/9yW4rKoA3/36LtrXu5kBJhVNjgoPWVESCsLZIX5Vg6KTB/Hjig14c/JbKQDTFXBKTQFYgv7E4w+hdt2GeG3CxBSAaYaVnBAnASaJIds24vZM2Jvfh7LDqzHn5xNcsyVnOlPMm52Tw4wV/fzQoUNx0Mnpon//ePQh3Hx5FgIRLeb9dAjz51OLh1DOMnUpNqMAWG7i8aOfxL6jFVi4cGEqwBote/703vQY81QPNGh7KzzHF2HQmGXC2VMApt+LGukEwEKigc8/nox6DRohGqMESIQrL4nKlNaYBpyGQgH4uUhCzUTH+qqX8Np9e/59gH2+Gsxc/DwuqXc7MjKy4EhzcFpOZotkX7AkNApPHMSvqzdi0htvpgA8a9pEbN1bgI8/+VRIpyLV1DHx9PAhmPD6WxyjSrU3aOD1aFjHgXHvL2ErJIvq6fkfd3WFTV2I7zapOJcrVTFVLT434nGkRbZxQxmV2UYzr8ajg59m9kcCTDHxV198iszYfnz1SzHmzpsXB5ju44sPR+GnDUexYMHCOMD0uY0aNUL37ldykYAEne7llUGdYUAVoMtEUbQ90mIHUK/1zfCfXIxBY38EOX4SYEq5TnnldqzbE8a0adOT+p2ASy7pgLfHDYPe3oATCuSHkNNFzhfZfCfVcVEBvMnKBXehcAyrK57GpAHH/n2A6S/fnjcQ3Ro8wk4WJcvJ7lJGSYLKUqnkfwtP7Mcvq84EeO7HL8NmjGHk69/ixIn8OMAE6FuT38Ko0aNSQBzywHWo6/DCqWuPD6fOSPndgwPu5HBsyY9rWW1JezvosYfQNNuLhu37c3hGoB7dMhsnXFl48aXxKQBTZca3057E3J8KMPfrr1Mk+Ku374fJoMOgsUtR7XTGr5WcoIcefBDz5n2dAvBrT3ZCTuv72GFz7ZkCldaK9LZPwnNkIR4fu5yvIxngjyfcA7XWgn4PTkgKqSjZEMDmFV9BbW3E10MSS+0uPGuMeAOlz0k4WVWIxNT4tXwI3hpQeGEAT55zLy5v+Fi8hZQyODxvku0qeXxCtZFaO3XiAFas2oiJp0nw3OljYNQC3/yyH4t++OFvAVw/txaqXF68P3OpsoGEU/PwwDuwaNkq7uNhu6ukJl8Y2ALNuz8Lk8Ui5mHEYjz/4tTOOXh81FwucRFzIoUqnfHh61i9cTfmEmBJKnrOuw/BoI3g7bmH8NeWLfFrJW/74YceZq47WYLHDekIezPRmUhFdo40kccNnFx6VoA/eX0AtfSi/6D34/E5rSGt35olM6C2NhQESCzGJAyZRCcVBCijIThM8vq4Nnpl5ROYfP8FAjxhdj9c22QE10ZTjzBVFsrSWfICJNlBYJ86sR8rVm/CxEmpKpoANmhV+H7VIXy3YEF80agV5vlnn8aEiW+mSOnggb1Qx1KFk6GL8dUcUqEJD/vJQQ9g6vTZHKZJgJs1a4YH+tRFs66Px8t9ZDx56K/vsHFPDacDkwEeNGgwXK5qIZEpAD8IvRb46Lvj2Pjbb/FrpbRjzx49hM1WnEtS0WOG9YU2SgSPBmqdEY66l0FnzoEvf/FZAZ469jYEkY57Br2eIsGDBz2GO/tdC4O1VkIiYzE4la5FssW0calslz6rqroaKyuGYvKAkxcmwWO+6IVeTUaxiiY+mjI4IvdLXp6Y9SyAVqHw5CGsWL3xDIDnfPwyrEY1Jn3yC7Zv2xZftJtu7IMunTpj/OuTUgB+8uEbYNH6MXnGak45SoAH3n8/HFYVPp75NUu1BLj75ZfixmvaoEGr3uyUEJEgacSj+zbj+IlCPPX0SykAt2vXDq1btca801X0W/fBZDJi5FurcKqgIH6tTw1+EE53GN98802Kk0VgS8587CujkJ2mgs6YA9+JMwGmqtBp4+7C1yuL8M23C+I22Gq1YdHsiYClCQuQJDr8/homSIg0IQeLbDFVc5D0emp8WF31DN68/+iFAfzqrKvRu+mrig1OdPmLIrtEQp5UjHSyTpfgedPHoNyjwTMvjI87WZde2gmP3lQLlZpOGD8hFeBOnS7Fnt17Rd0TzZkC8PCA25HjX4pK262YPe+HOH9NKvrqKzqj7zWt0LBNH35/zkJR4YBOj+NH9qP0xFY8+ISww1JF0wyLnj174mtympIkeO57j6A01AgjXxzLtpwA7Nu3L26/zIe1R+rjm/mpACeHSWNeHoWcdBV0prNLMIFHHv7x48eVeDiKntf2wLBH+0DvaASrTXRmSIApR0whnyiWL2cJJqKkqLAA4YgKa6qex6T7D14YwKO+uAQ3NJnMbSFpioomKpI9XpkpUkgJCpN+ZRVNMx8TcfDkNyZgzLjX2eFo1aoV+t/cAxfVCSBibICSas0ZAJ8eB5NT9GQ/B8xN7uI2kumfz0+RYHrPe3rkoGX3J/hmmctW+pNLy0pRdHAVBgyZmAJwXl4eOl3aKUWCSRONHzMKY18jk6FBhw7tcFe/7mhgK4E/rMOGA7ozAO7WrRtvpvz843jsoYHITlPDaMuF5+iZThYBx8xZUpg0ecIotL2oKWxZjeNAxQF2lnMcTSMfSIKJVCorKYSz2okodFhd/iImDdh7YQA/P6stbm46hW0wqWgexKKo6EQTuLDFp/IJ4N/OUNGfT30NJm0QmqiH+1z1ac2QVb8DCo5sRX5h9RkAt2nTBgf2H+D3lHHwTX16oGXaXqhzeuLdaakAU3w+7I5ctLzmJZ4DHe/fVQGlJYU4cWADHhmaCjCV0hoNxlSAVSrMenc4dGo/tBEnjGY7zHUug85SF4V7F2Pd7lQVTRtx3OCOsJo1CIcC8Dl6o35uJiJqC7zHFp3VBldU0JjDxMRa8mu++eQF6DLb89pI30GU5/hR43ExsGazjbUPTeWhWvEaTw1Wl4/B6/dvvTCAn/msOfo3/4QdLDnGQYZFgmcV9CL9rCCfnKwzbTCp6HotruY2Su6MUGZoHdn7O/JPVZ9hg6nw/I1Jb3BiPpnoGHFPMxjNDrw5a3uKk0Wqd9Tga5F3yZ1caRLP5wI4vGcjjuQX4vnRE1IkeMrbk7D5r51nOFlz33sUzS57BHqjkdW9rIo8sfN7rN0dxrdJNph+T2FSvY6PwFe+G353KUzZ7QG1Ef6CZRh0WpiUmZGBlhe1wNq16+Mqmq516BOP4+bel8KU3jS1xJicrKoy3hBpGdmoLC/mChXKJlHZ0gbnJIy/9/cLA3jYZ3VxZ95sdv8zlC5/eVIKOz9JHi6r6LOESQRw4za9OJcs51KS/T68ZxPyi1xnSPATD/XFqUodfvzxpxSAW7dujZvaFmDV0RbYuXNn3MkiW92rxzW4slUUeV3/wRqG9GZFVQVK9izAZ4sO49cVv8YBpjj+u+nP4psV+WeESQTwRd2HcJeD7DaghrCjW+dj/e5IipMlAb7o6me4+540R43Xh8pDi2EyajDo1SVnxMFvjR2CgYPlXC5RCE9Fggu/fBMhbSbq5NZX6gsEh0UFjHSYB6UTqypK+NxCShVSsmJD1ZsYd+9vFwpwHdzedHa8hZTsoUwHymEs0os+lw0mgBu17cX9NjLGIw/8yJ6NZwV48MCeqJepxqvvr+KGsOQwaejAK2CxpeGt6T8Le6skFYjJevaJ/nAYapDW8Br4fW74ijZib5EVb7z9gZhtoThZzz83Ete2juKLn4pP86JVmPveY7io+2CRF+ZRwqJuate6T8+uood0hCWnA3u21EyuqdmPsmgLZOc2w/CRL58B8Kfj+2H6ogIsW/5jCpPVp891eOGJO6CxEdGhpESVWZjUy0SOFlWelJWVwO1yU4cANrvexyt3rbpQgOvj9mazROE7dfkTwBpRdyzYLEF40EUVHNuPX9ecyWTN+WQ8Gre5GlZqGlc6Geiqjuz5HflFVRhPTk0SVfnEA71QW7MLh8K98e2336aEUNRC80gvwJd9D6Z/OiMBcDjMrSn3D7gfjTIj8EW02LT1CPcYyePoCOCLL26LiU/3hTesw7c/H8S8rxNUJd3LnCmD0OrKx7jaI1GyGgNNBFi93ZsSBxP/Tj1OXbt15XCOeoZW/LoCO3ftwpRX78aI8fNTqMrMjHRMH9cPXlU93P2PV1MAJqZszmfvwWq1Q2+ycY5dCIQYhyFKgKIoLMjnDn+VVo8t7qkYdYfY6Od6/NNxwiM+a4z+zWbA7kjj7j4aZ0gkOJdZMSHPJ22weqooOoK5C5Zj+vRPU7noGR+hfr26sKXXjnu/dNFH96zFsZIo3n777VS++cE70KQWEPScxBuzdvG1S56aNtLNfXuihWUzXOl346Op0xKUpZJNImk+/TQyAvf666/HY/3bwlq3O9wFazH1661Yvnx5apg0/TU0bNEVjoycuMNDbTaHN32Kr1eWco+TJDrOlk2idcitUxsjH+iIp8Yv4s0lqUr6euG0QTxiYuYPh7B4yRLFFosqFAqhvvn8TZS7VVxgQeqD7tvmEGcSUvhHNdEFJ/OpAA27ArPw3G2LLwzgkbOa45Ym0+JOFvUn8SBShX8WvUdq5B8/zDOYBzw8mEOZ5DCpbt26+Gj8g0hv3IO9cLroYwe3wl+5D2OnLGO3PzmhULt2bQy6KQ0aVRRee2+899HMuJaQrSKPP9QfjppfoMq6FotXH8RfW/5iVcoHUZ2WLmzUuDEef/B2NMwMIK3RtSg8tpUP5XjkyTEsdclxMOVonx/YAk2vGMmOHG3EPb99CY9fhRGvfMxZsziTRe00lE1SjrmThEe/m/ogMzMd0z75XHj0SenCd14fiQYZIUBjwZDR01FQcCpu6wmpLl064e2xw1FSFWRtyQV8sRg3FJBUeWu8KCsvhdfvw4HIfIy4+QJKdugDn/uiJW5s+CEcaWnIzMjkSTscBytlMlKyTh4/hHBYZG348EcuTxGVEpwFiTmR1fgK9qTJ0Tq2fwOCnnJEVHqlbEYO2haVihF/Meq16ouS7dMR0tWDPqOVSKr7KxELVEMVdkEbdfLxq9Ca+TUxSx727D2CkrIyOBx2tGrZDFaNC2ZVFcy1OvIJKwTIoa0/IKq1IxpJngMdVYrsItD7DiG79b08kIyu5cRfMxHUN1ROPxOzosXMDqVWSvlaqBo1VFE/Jx2oMkQcTMJ9o/QdYio1ajuicAZssGiqUBXMRDiqhk4Tg06j4gYDi9mIzIw05Be7uE5Njokg4oYm61C5TpWnAseiizD0pnkXJsGj53RA79w3xbS7jAzuMBShjnKApJLIpwBcNoqp6Gcxas3QcTOZaP7i2kK2bbQ5iDSnJjNZWUhXSeODBD0mrJ/BQBUjeo4FZUMa7WYqmONiAiXpQWaCuvk8zjLUVBxCyO+CRm+D0dEAJmsmE/bUUUhEC2kbj8fFrTHivUSJb/wonHhlKJ1aIib5FRbQNB46YjbKNlIWF9I9yQEq9DoeTMOANFZ7nAAAIABJREFUioo8WexOvyNgKGFP1221O7g/mHwGKgjkSbYqNRe+U1Ge9FPomTQhNaZRpyJll4iqDIWBypoiFGrWYEifWRcG8Jj5XXBtrQmcKiQ+OmGDBblBN0ipLRk6ibhYTsDjkghWgdTuQlWMwnaLdhWKNSlJL6sn6efCQ1eK9VIuXQBP5bZkIpKn6KW8TKmqlLXQ7KBwxyNtOINydpEooZXvEa+BklN2korcCBRSs1R/RiDTxJvkQj2Ku0MBH3decCO8Tg+r1RGnG2UBH9WQU4EddWCarFY+mCNe3EcntNhpog4VDgQ4NIrX+yvF8Faa44EYj2+gZH+Rcz+c5p34R+8ZFwbwa99ejiuzxzBNKQCmhmclAUA7nEfnlsTLc2TnXvwUUX6NUFU6g6i8FItLu1PYL1EYn2hd4bIdyjmf5UE0pCwYkN0EpwMcbymJVyey7ox3ZSQTIfQbOdlHMYbxcfy+Goo3aR6JkRvaqUGbOGFZ9SlbVuheTUYzv5ZiZqqvTlRniven8cIi5tUxH0B10fzZiCnjLzwszaQhyBnzecVYQ0lb2uwZqKws4cl3NMKh0LkbIXsRBlz71oUB/MYPV+Myxyh2sqhshzrueZyhMuGOarMqK0riMyxpIaU0yzCKTVDSYc/y5zITxbyxbAQXLnPcU0++SfqaAVaqQpLvLF5aK1aN8ZSlPLRg9AN5nJ0stOfP5OaxhKpNgC/pRIge3miUy2ioEc1ktvEG9dCBk1zXrUClHGVH4BExISRd/M5ZQaOQYqBzk8iW0jws2uDUrSmS+yJBIov1LRY7awVqJ6WYnDQbjYUgoqPGF0B5aA/0mRHccYUgTc71+Kdh0ttLeqOT7VnY7aSiBcAUJsVZLBqDRDys1yOkThYAKBIoqUxZ7yTSjLIGSsU7XXayJxe6k+1V1gZbV36EkPOQqImm2Trc86vQpEphX9Nuw0WqjQ6DdDpRcnwLYq4DYlRgVJgNnU7DDWww10VWwy48loKk78SJE6jOX6NkchLzumKI8LVReSzdmM7kACx5yMiqA71Ww4V0tDlkrxNdL60BdX7QPSYDTLOkzTY7dFqDIuUUTRBRQ4NFXfEp9bJNhjaaqJU2sxTTpgmGAuxF82Ra7EFaHQdu7vLshQH8wfKb0cYwBGlpGcjIzIDNahOHPSiN1ZJ6pOkysgBAOj/cCEatIMqgFZYyxf7KAWZkh2mXyo0gBFg0oMnHXz9ORI3lCqxY8WvcuVOKHnhw53Vdc5HX8VZ2gk7t+wne6iLkVzuwftMOHDx4kA+CpMZu2gCNGjXENVd2Qbd2OTAYdKjb6kaUlJTCW3UUCxZRjXFyh1ti7Yg+t5j1uKR1HZh8O2Brfh/sjixB9GhFc7l8UOkrcQTUAiO0hOgLJtVNsSyfhqa04EjHSqr9BMCi4I/WmhrVxXlLdOq4CoVFp1Cp2oa6DZqiZ4fHLwzgab/cgRaah5CensVEBx2rQxLMgPDEWSGRBLCwtckneQtni3qF6YZ48MhpTd8swbQ4yvA0Kd2kxmTXSkVZEQ6uHoupi8W0VVbRSj/T7f2uw8VNdDDWuRLlO2fhiKsBPvlsjvDSk8pmk4vupNp/5aUX0bmJD+nN+6PqwDdYtiWEmTM/FwdWJ1VVsk+gRAvk2V511VW4rbMHGW0eR27dxnBWlsQTHGSeyEehcYSyP1j0Jgnak7owaSSEsPvCnJA6l6McpM0lQEl6ySRR+Cnrz6irIRLT4Ij7J7Ro3hlXtLrvwgD+dMXdaKy6HxmOLGZarDY7F2iLEEKk8yQXXe2k4SxK8boSRslNwGWvRiPbEh6lQHGycoZBchuptMVxFa04Glt+eR87Tlrw888/pwA8fOBlyGp+I9z7Z2H90RymJpOJDpIMquUuoXpmZUi3XBG6firEf25AC0QzrkZp0XEMHjH2DICFdy/uV1aF9up5DW7tFEatDo9zOo+682Mx5d41ap6xwe0uHA2Lwzzo4aygzSCa0YQWErM+ac4Y9ynFz0ykU9Mc3NYi/QLm0iNRFJeUoBjr0bFVX1za4qYLA3jWmgdQO3AjcjLrsw2meVQkwaIuSxnjrxwfSyqEB4YorZn0ybJmSxaVswNFJ4JzF3+Qb44kTYROwsGKv7fiDpPkb1szE3sLTdxdkCzBIwZ05Al8+0uzMWfu1ylMVr9+/dD7Egt0anGUnUfTCI88MZodFfFRolrkheefRZfGHlSG6+Dx4eNSAH5r8hvI1B7HC5MWch42uez3jacuRp0Og5GRWYt9EIqD5eR3ml0ims+E40T/UQ8TT95R0QQfM7w1nrgUk0kiB4xfw5slxj1gpM6TAY6ptCguLsSJ8M/o3nEgWje6+sIA/mr9Y7B6OqNBzsUJFa3XJxENYvgokxlKpQJdoKioEKpO0plxG6zEykTQ042TxEnVRHaHy3KVBzkqZLd2rP0MewpNWLp0aQrAw+7viEDUjDenLRdxpEJVNmhYH88/1Bn1OtwHvY76hNQ4uX81Kt0R3DXwyRSASSXP+3AoPNEMPD58fCrAb05E7fAqLN6exkPSJMB0LxNH3ojaLXpzMp7iZLoHngddVcbN8fHOf0ULUVemnFlJ+V3uNPT74i0ttMEtNnt8WhHF4HJSEL03T4qHmsc7HgkuwvWXPYW8ul0uDOBvNz0NbVUe6me3Z6qSJJjP45EqWnGcpN2i3UkxIy02TY4RY3ATtpnQFjaNbJWYKBufrcwD1ZQzh5XLJhtEN7dr/SzsKjBi6dJUCX76wSvw274QVq1aFe9iII0w6eXH0bR1V2Rk1eO/Fx0FKhzb8gXemLmJh5AmPHsVRo4ciRb1rXh8RCrAk9+ciNzoWszdoMHKlatSAJ48vBNy2j7Mx+qSMiDmiqROzrlKPn+JvqYZlRxWqVScKaKMEalgMiPyiDw6ZJtAJ0qXWmLIOZM+A83JpPnXRUWFOBz8Drd1H4962XkXBvDSra/CU5iG5rW7Ml1JTpaotBApwni7hzyfQWGuaIi1PIhDUpXCMdPwuYe0k0k65YwOIhPoIb1JTirQD6IxaHRabF01HbsLSIJTAR72UE+8O/MXrnSQvUnU6DZp2OVocdUz4uwizu2KwacnjmxDYakHAx96NAXghg0b4sURD2DI0xNSJPjttyYj4i/DKxM+4OuTEnzLTX1wfQcgrfkdwpHkwzZ8rKb5gJKUNlCRLSKTREQISTttOBIEyhSRl0wVlLTbhcNFnf+CACHt5fEIO8wSrNKipLgIB4Jz8EDvT5Bpr31hAP+yYxJK8yNoWeda0UJqs4sGNKWaQ2R3hK2V/DRN4InHvyzpwvkgu8v9v3K6jtIELmw1TXQToxtkkl0eeEEe9bZV088qwUMHD8Ab70xPaT7LycnBy491QvPuQwXnzKW0YoIejTYsOrAG/QY8L1vM+bNJFU7/cBKeGPFKCsAyqSKdLDrCfvCgR9FEtxYZbYfz8XE0Zok+hCSXCuS4okRhqURCItEIToPOrI50drx4TDDolJXEJH0aFSm9ZlozO6UKKV7mVGgE3F3ocmFPzSw8fuNsWM1icMu5Hv+U6Fi/92McPViI1nX78KQdKnAjieCyWYVy5PAoSbXKcwskLy2630VoFXeo4mRHoqhd5pnlxRLvzHVfahW2rfoUuwoMZ9rgJwdh0uR3UwCmdOPoRzqi8WWD41qEFpEavqmfuHD3Qtzx+FvM68rNRc8ff/AWhgx7/rxhkuj6U2HIPwaglWMPGl4+mpviKEwkFU3D3yilKEGVvgWHidyLLJrLSbMQgyUTK2LKrJiRRSGTVMv0TMwZOWFlpUUIR2KornZjm2sqnum/LMVfORvI/xTgzYe/ws5dO9Gh3q3sZBGjFZdgebQdqWVFSvk8PsqIKAtBbAxdHIVCpCJZpScdGi1GHAoNkAww51BpeoBCeJwL4OFPDcLEN1MBpsTIuMGd0KTb0PgRA2TbSEVSHFmybxHuefJ9TrslAzztgzfxxLAXUwCm0UpWixHTp8/Ejl27UmzwhDHPwq6vQXaDS7mkhpwiOaUuRUUnzcmSHnVVeSnbWaIjJZgUQsr2XEpGJNdIk+qvKCvleizypP+oeBcv3n3+5m96338K8PajP2DT1jXcYUhxMAFMaknGwVTNIccaygslx0HkiUVZDzE4NFbpdC+aL0CGRwDbMZko4BmSETp6TjhiQkWfKcFPD74b49+ayYskbTBpibdGXovmVw4FdQ3wuEMamWQ0orysFBWHf8Kdg9+Jn1NEKpo22NS3X8GQZ05zsiZPRD2HD8Hyv/DW1ydx9MiReMKftNm4Rxshu/1QZGXVEunBpDO+4oPQkorZReYKPJOSpJ2qNrkYXzlmh3wQLpGl1CCHS0LZ08iHyvISvuZgBNhc9S5euXftedXz3wJ438lVWLnpG3RuOIC9aB7jYDDGa7LkLEhBXYrBoiTBMkskTmBRjpuN9zLJg5JF7Esgk0cp6rzENZNNpAWSQ0bPBfCIh7pjxoJtKC4uTgF48sRXkZuTgdwm7XjGIy0sMUzFRadQcmQN7nx0bHzSPAF8ww03ol/vSzBoxGspEjx58iQ0qedAddFO7Dihx4xPZ8QBJip2wuCWqNX+CdSuU18Z7SDiXrnZBdGROFmFAWabGuTRzCTxchALJxg8dKZSlNOH5LTJYwGoKbystBAuOm0lqsLGykkYc9/5S2b/FsBHijZh0dpPcUXjR4QNdiT1CCsOFKs5hbrkhnAaU+T1xEfuCuCFoxVX0UqKkA/foAZyrZB2+fjbAA+4BMddufhq7tcpHf7pGekYO7gzWlz1tGDNlE1zdPdq7DvhxXPPPZ/iRb/3+jOc2TkjDp48Ca2b56LoyGZsPabG5599llKy8/qQNmjcTSRjZEc+GR15AriCdOq0HUY/CmdlOUcIBCyxgMRLk5qXU/DI26b3JO1D3EBleRkqKsoQhRbrysdj/P1/XrgEF5Ttx/wVE9C9ySA+oJI7DOngYTnCQXG0xMwsIsgFdSlZHFIzCWdLAEiqWEysVUYPxWcSxR3beFjzz2zwsPvacz/v82/9wpKXXJM1+oXhaGAugL3Zbfx5rsI/Ue0J4YHBL/MmlCEezeOY+Vo/VEYbn5XoyMnQIVyyHlO+PY7Dhw7HAaYS4olDWqFp95fEBlVCI5muSM4mJThm2bMPLhRwu6thNNJcMRNcVRUpR9eSY8h1ZpQoMVs5FOQZWS431pa9itcHnn98w9+S4PLqIsxY+iSubSpbSMkGUwtpYoyDcFQS3jDdArE2PJaI2011Qk0p5/yJTJGUVnnEu2K8kvYkDyRVwi9ysnafMp5JVQ7sDKMlAz51bYyd8F4KwBQ33nrLjbi2S2NWx4dOevHWe1O5bVTYfzVnmL54/xnoLPVQVVWGfwxL5aIfe+xRtGmahnV/HMKyH39JcbKu63UNbuuehf/T3pdHR1Vl6381JZXKSBIIgUAgCRBGgQSCgMxogwgiiPpUEBQUBboVBbUdUFt/Ds9ue7BF7bZFHGmlsRGCIIIxRASZlBmSMIaEDJWqSqoqqUrVW3ufc27dCmF4y7z1+8OutViBUMOtu8+ev/3tLrmztEqcAhYoDebautxcqg6AOAmC/p82kjLvp4H6zmLBpQiuaK2PFU0B4hkhOkbaZ1gLp6uOTfTm84/ipVmHfr4GO+tr8Jc1d2NsxmJmnqEJB2KhocCAy2yEyDCK8iIhHugP/d3rESaa+rd0GGgji9aIUymSdnk6sjPdXylNElOCFpkmXVjJenBWHjJz7+BNZ86IXDz/8p+YMzqchMUHXyPlkcS+I2mKaXdS23b46ytLeFt2nRcoLinBw48TX0h4N6mlZkNycjIem9UDGVc/wBTDKuJVQZRau6WiZqHBcju55qMJouPXNqpTlkE1BCVg0lq6j2wJDGKtnd1ewyb6q/JH8PJdR36+gKmZ/+LH03Btt0cZ/E7oSjEEboGT5mYIuCY1WiAjBNpQD4xXtWgWsmrkyiKHSJJYn8J+MApDIiKMZjP2bPkbfjwVwVT9Yc2GWXnoO/I+TraOb/szmqK64M0PtjJ7DndfJFZa3y6k4Oi+++7F+Jw4JKblwmdMhLP4X3j78xLZrbp0uzAjMwMLb+mB1OyJaNexR9ioiaJU4lxXR6imBC9AOrIBoVEXymxYajrvVQo0yaqW8MlE609MRkRvTALeUP5r/H72iZ8vYHqHZe+Nx4TuT/Oad6IzVDQOdKl1LiIMadIY39VMreoeEQ6Lyb3lBAQdBj1yQ5hKcTAoNRLMrUQcKohC/URigiD2fv06th81o+DbgjABL56Vgz6jFiLCYuZ0qLbyJM4d+BgBUzIq/Z1x8nQ5Tp48yTeiV89stE2woGN8PaJiktE2cwTXhEtKT8BVvg9nzxMoUEc9KPFaQiABGJvqEW+pQozFg3Z970J8YmrINEutVOvfKWAMNRtCM78KaqvPcUOVrlD0TZE/mWj6DSkZtVjt9mqOoolCKb9iAV6bfaZ1BPzUijGY0O1pWCMs3Gygm0LsqJTLKUJSLlKwLzYx0zu1xTj9sURwN4cAZSRYgrDSgwXKIxkh0J0C27GWywd1mui1e9c9gY8Lm1BWVqYJmGCwj8/pj77jH+VhMcVxSTeXYDB1lUfRUH+emfaIac4S1QbW2FREt+nI1SdlTWgk01VVqq1dFzdfbvyW27+5O2ayICImhVt9og4gBKf2RGn7EDV2WVmiVBrbgokmyyUELA6R3k9rVTDCdNVUcRWLYLNUrFl37j68NvvS/BysPJciI1U3+Yl3h2FC5u8YmN22XQqjGxLaJDOElHf9MCEYBVIC5UE0D4xBphyQUYnkm4nkMwBfQ6OobBEmWqVKDCAIYbX0x5K+JFHsFxf9ES+tOKBROtDzx48bi6E9jehx9WyJrxbDaFQqVCmX6KUquLVaPiUEI+A0ItgJy13DllRKQD5HieJQqiUevKiySSwp0bPYqbxXCCicjJQ/in8nCU1l5C1+pzRYPEvrJ8uWam2tHfUeD29dWX9uPl6bfbZ1NPjxd/MwqdvLDDSLjo5irqykdh1E71PupedxFqNgfiNhN1FrSwldmyEWpGGkxSEtFSSlzV2xunL6zru3/g2l54CPPsvXtHfY0KEYkVmGHmOe5sXVoTfQCetiX19pnd6MSjpCpU1KOCrVEXyW4g2ppsyWnK9bCUVNZkhzzG6HgkxhjfTAevEyJWA94Wi4Bqtgi34SOI/GSKm8SuXKTeWP4L9nH2sdAT/6bg5uyHqVZ4WozktBFtVNqTBOtWaRCogvymBySQEkzJiuwEF8zRLszoAy2umg3YLwIEtd+dmzZSgufBXv5Fex/0lLS8OU0d2RHFWDrGEPMpvsBQ8ZsQrDF0rHWjZ/EnusBKxptVyTo34vaYyERRDmW/OzsjqlWYuwQkfIr7I5llAl1WUKCVEIXX+Nob83E7DTia+rnsBLM/e3joCXruiNyRmvw2wMiEoWCVhO90dFx4l1s7L2TIUOyuuoDMfC0wQsqlg0dkL0+vSgAyCY30kryNxJIm6pjzQYdiD/NzCn34XDh/ahWwczLI0nkNpnBlLSB2rFhbBvGaojyHdRcbowydyDlgsz5d1kJRQCIwZZSfqtzDSziAqh0oPNslrEoVbBy1qzhr1Swg+zClLQandDWH1amW1pwJWp0JGRkgbT/SBIMPngb6qfxfN37GodAdMA2pSMN4QGU5pkjdL2KiTIvUl6xjtqexH0RBBuizKh0mY1saDyQtboFlCV9Jozx3fBcfprmCMSYI1PR2L61TxZIXilRaHlQu0VN0k8hG/UHjr6/xDdfuj5rIE6n8xBoPKFulU5gje6mbbJ54p0KOxTtV0P/EmyIaE/NKL/oKjsm0Xc4hRybCEE7OCGw/fOP+Op1ugm0ds/vIJWvb8DqkLGxdIKWRtjgUmotPmMknP6t1GC0RWel7Z0iVWxoZusukc0c6u0njmv6KZQuqUCLhlpU8tQNCNoIZduAxnLj5YrK4iP3pFryhv22c0FLUyqqKTpBaMgrSIqVqZaRtUyyBKfFh5AaULXlnBIs6sLnpQvVp+tTHQo0JMCVq+RF00ZgtsjllLWueqw1/M2lk5b1zoavPi9Trip60pYI81Iad8BsXFiUp+KHfQlqUEtqIPlgkqJtqRI1xYbLzBXfgGTpb+rUiUJlIF5RIKtVuZpIW+zATSa6+HWofT1SoYaKkQeIu0sKQ+s0+JmNy2sPqz+r5lwlFarAoY+Z2WB6nZIKO1Us04XtAulpqoDpQI5ocEqTRKlTc19SA2mihcVOshEu+rqcci3Eg9O+ay1BJyKmzI+ghFNiI+LR0qHNLhdTi7piSDLCJ+fphMEEJ60LcJq47YimRZesaOrV5OgqZ5N+a2aZSLfyMNovOE6BKFVcZKYRzKCpvfVQ9DmhzlddafkbRFmWuGP1Xsp9xC6wTJFkaY1pF1Cs4WgxE96aNOFUrvDImkWVCgA06pW6jo1bQ6Z4hbzYC1wEyaaKnG8VtZuZyRKiWEN5l9mdJS//ZXkwQ+/1xE3dn2fBUyrdaKsEXwjQ6iNGG2pk2Ldoe1nhC0iLefRFSZNUzsbxI0nU0/1bNEzppahNMP6yFqiP+jQUG1a31KkdIyraJqZlqJvpqkh0yxuFmenukBGyCR832BYmiRHUpXgtfyWhR1Kn0ShQp8TiwMRCr7k5+uErH12c1CAOijyikmDCc9Nm9vq6utx2vgl7rnujdbR4KXvZ2Fyl7eBgB+d0zPQ5Kc5VzEWqlqB5DupSc0RMqcaTWKikADyMo1SuS8fAqNJw0MzHsks6BCo8kVTexztGo0MSbVGifklWjapV1jq31I1yeP28PvZbLTUwgAvb1YJIMomNnaTQOgw0U9quakyIX0H2gdMRXzSEIID0+9oPJOERQgQFXnTa+kaaMaJKZYCtOKGDpwogNCDrlOkQgHxOQZRp1d5r4jXZGFEF5mHgixdShV2SIkUTWgwmWiny4Ga6B24Y/TLrSPg337YCxM6vc7DWonxbXiSQEWywhoZeUllncvB8zQ+CqAUSSl1kmzRvM5G1KBJ6EZ8ufs5nPHrdv54uuGuYatRfPIgCqpuZcHRgwLsm/tsRmNjPTacnBz2hYyeAZh1zQf4cPtkuI3HcX3Gv5HZuR9WfbsQZY1rcetV36Lg6HM4VbcRcwb/gJLTu7C95l7NCDQ0mHFbvy2wV7nwddVEdLI8hIm59+Ldwsmo9R3F3bk/yEMjNPzA8UJst9+LTMtvEW9Nwp66xSHjEAQSGmfg+oGL+VD98+gINDYacGuvr3k1fJi/V8GZ3lyHVbJ0VS35CVQZJA2219rhrKuFp80h3Dzs0qOjV2yil30yAOM6/J4b/QnxcbxEg6fstWl+AxKT2sPhqEaUNVpMK9Amb8JAU0plFguo6DV0oonnaeW+fvD7TfA1RsBmo1ZeEDN6FWL1gRsBcxU8HguskYSJ9iPBfwcGdJqMLedmoN5NCHMzbNGNIBc+rddmbDwyF43mEvjseVgw6X18uu3XKPetx/Q+X6Pw2PM449mMOwcUIf/gHDgDh+H1RCAykkx7E0yu6zCs8/0osE9BB+NCTMy5DyuKpsDpL8bM/kVce2f+aQRxoHgbdjofQBfjUiTYkrGv/hHUuShlo/KsD7UOI+bkbOGlVZsrJ4NS6sHxbyCzQ19hCVSBJMxEK54PLVoTQdYFGkyAwXomrKmurYClQyUmDQ4dsIup8hX54BdXj8bw5CdhCDYhvWsWk6tQ75Lxv5KUlEDa7joH+1OLhYbMTAJXReMY0XFiCIsXMjfBXlONVUeGwF3bBfeNWov8fU+jrPFzzOhZgH8dmgq3rwazc7ejyn4aWyqmI8F/OwakTcaW8lsQ33AHpg//LT7dPhfnfYWY0XcrNhyagwZzCRwO4NdjDmDtD4+wgKf13oxtxS/gjFsK+NAcnHMexvzhe3H+fAW+LLsOZiXgWhLwAkzMnY8V25SAtzFoT91wJeB0wxK0iUrG3volyDA+hwGZI/HPQ9ehzt2A2TlbcfR0EfY3PsrupK1/Hkb3nhmW5yq/G8qlW8iDdQIm7afaPRU46PCU2YuRnBGBsVfd0zom+g9fTERO7GIOsmgAjXYtiOVYAp7T2OjVoCVq2kEQmxmZm8NP3BS0cJKHxcWFrjqcB3dtVyyetBlnyo/jXM1x9Eq/Bu/tGMsCnpu3E+drTmPzualI8N0uNFgKeMbIJ/HPormoaCzA9J6bsfHYXBYwKdrIDitxqPwjqcGbUXjsBaHB/YuQf1gIeNGo/WwyD54qRHxUezTUGUManHsf3ts2BQ6lwTExsuEOHCzehh2O+5FuXIIEaxL21S9FpvF3yO0xGh/9NI4FfFfOFmw7+jrOBlbBbDag7nwG5gx/V6uYUiolovpLNRvCTTQ3aRp9qKsXa2XPOHahU1YnXNP7ztYR8Ov5N6Ff9AJYzCZ0TOsMf4ObNTVEvGLkUUfilVAEpYKpLY6Fr/DQxE1B1S3aHPLhTwNQb++CheOJiExuJgXwduEIuH3VLGDa+vJV2Y1CgztNYROd4LsT1w98COv2LkKF71tM67kZm47NhcdYwks0rN7xiLZaLhQwmehDc1DrO4yhbd9g6xNhsaF754E4cuQYCmono41/KnqmTMKOiqfh8p3FzP5Cg1XVKWSilyDeSiZ6CboankHf9OFYc3wSC/jOqzYh/9g9KK+tQEKcCfZ6J+7J3Sq2iYuciYXSXMDqd6GoWqRbKuJnxaCto45anLAXIrv3AOT1mNY6Av7bVzORHTEbZrMRKSmpQMAneDrUxL5B7C6knQU8WCU3ohEEVPgSA88V04MJRrxerNzbjwW86Nr12hA5Rb5/LyIB2zF/+D5U1pzChlOTENd4GwZ1nYbNZ6dzJkLVPqqleBuA6T2/wqZj81DtLUVCZCdUuU+gS/SvUBnYiOl9dBo84DusPzAPbqNgzqMHBb/drU+jfdRAFDqmhN0st9uS+8uWAAAWCklEQVQgfbDQYEp+9h8XPlhp8I+epSqA5sNVW2vEzdlrsaFsAmrOdUZ28jCcxSeYmpHP1BcsPIbfSFBis7RKHQCVsqnjwBE87w2mzd+1OO5YjwH9JmBg5sTWEfDKrfehq3EGN85T2hM/hVmrRavxlfiEtiKPDRBnZAMPYVHDgWrQhOCni1Rr2wj6SSa6uQZTlP2WToOViY5vvA0D06eyBtN2dF62ZgDOnUrFo1M2YNWuqajylGJM6rvY4ZoFc6AtvE2VYQKeOeA7WCNtWL/rZb4WP6rgMG3kIGtop/n4tvZGeGqykWzLRr1lEzyNbszqX4SYWLlVFUEcLC5iE93FuATxUcn40b0ElFHRo6nJAJtnPEZkzkOhczoi7FPRK3ky9vpnI9P4FHK6j5dVL2V+m+0llPhpfZFFr8G8+dvlZB98uPYzDB14G/p2Gds6Al617WGk+K7lnDQ1tSPDYygNIkoggsDy4kciq5YkXvRvSpdoao5MN+VHnvo6PhSEDqyurMSqI0LAi8av51WwlPMSQfdb3w4Pmeia0/iKfLD/dgzsNAVfn5vBQVZmu1z8YP8NhiT9HX0yh+CD7TewgOcM+g6fHBzCXC2031KvwTMHbofNSlpEW8sjmXgl/8y48CjaRFH0fKwomgynr1gKOFay9gWEgGUUTWkSmegMw7PI6T6abzSZ/Z2H1qDE8JIgaCEwhNEMOEbg5kHPCz+sdaCEbJSpvqDZEBZkBZg0jXxwjb0WBx0fYNzg+9EjbWjrCHjNzmWIr8uD2WDifjARWxNKw2qL4WqVp06sfaeqlY1ZeAREh7dpSj9CAqZ8mMwdTfh9cnAQ3Pau+M2EL7F255M44f4Ut/T8BmuOTNMErGmw73YM7joNm87chPjGOzCm13z86/gwNFZdjfkT38H7RdezgB8Y+SPW7LkbzuAOKeBQmnRH/yKsPzgH51yH8evRPzFKJP+sEvADKLBPvkiaRBosukfhPlgEWVmm3yGv53hR3AkGsGbvfLiMe+D1UIEHsMX44apKwV1DVmlsB3qslt4st1gbl4eAiirURaJ7t9f+JiYNfRxZqYNbR8Bf7nkFhuruiDJbGcFP9eikdqkcZBFJdUSkDXE0EqkjM9PXkyk1opKkQlXShZIPDvit6GS6C+eDn8MTOI9p3bfg8yM3w2CpQvvA3WgK1qPK8rEMsigPvgUJvpm4YdBirNh9Fc6U+fHMTcc0AS8ctR/7Szfih5oHL9BgFUW7AoeRhvloDNSg0vRJmAanGhfiek6TJnMezCaaomgJBDyg98FRydhXJ9Kkq3tdy5aBJhdXH74BZytrcO+QLYyh/uLoXah2n8AdfTcLyn49rQNrafM8WNWoVadKaLkQMJloJ3bZ/4SbR7yCzu36tI6ACw68DecZKzq27YHENvopfzGSQsIk/8tLo6WQ9T0fLl9KjkkqX1K57+/bBgMWMVlHj6rqIOYP244v9z8Fp3mT9nsqZmTZlqBbSi42l81AG99MTL/mcbxVkIe6BicWjvoRH+2Ygip3KRaN/onTiZX7BoDgz1QBKzwu8uCZA7/D5sNPoToQem+qkmVEPoysNiOwtWYyOpooD74f71Ely1+MuwYUITomWsKjhAbvcDyAruyDk7CXNNj4HPJ6XcsxAbHsrj97HRwV6bh31EdskTcceAKVgS2YmPYF2iTE6/rBLaVJIqzSB1kcDKrN3646Bu1/V/0CZo19B6mJl57up9deUaHj+2MrcfJoJbq1H86EpDQEzkgMueWbKlb6iJqEyzmy9CPkixXDjvA7Qb7QPaX5okpkNCA1vicyO/bmQ7Lz2BfMUkvmi5CEw3tPhcdbj90l+eiY2A+Zab1wsHQ7aurPYEj2VOw/8Q3qvHZc02c6xwY7Dq2H11eHQd1vwMny/ahwlGJIj8mcwn13eLW4Lo7EbcjLnsA13t2l65CefBU6p3TD3uPfwOGpwOCsG3iumW96IIAaRyUOntmKzokDEBVpw+GyQmQkD0a7pFR+P0+Dl79TvLUjeqbnsu8urz6Fk1V7kNl2KJJogkG2tITvVaCBlgsdqk9Gz/N6abW7iKKLap7Dvdd+grYJ6a2jwbtLPsWRg8fQg6b82yQilhdFE1+lGl+R04Jq4zdrtUCl0SGgsqVCYDAjgEQ10E2j/I4CLwV5pYOjeDnEc0WHRkGrKFAjrDQXTnRTENo3VTAsfe9VdnT4hsrGh76vLNp/EjAgAXlaa1BBdbhcKSE7jO4RU4Lh4DmlfTKA0mrOevRHqKGg97nhqEo9jkt8BtW3neSDHQ4U1jyFRRO/REIMHZhLP65Ig/efXocdPxSgf+ebxIo7OeXPApYmmgRIwqKpQvbFOsAdb742USuQ0BnUSRLMr/STEBukJSRURnYQNFV2Z0iY9F5K+NT/VWXDi7LNChOhCbIZziMEl9W1C7VphGZss5p/VNho2Qsmruiw5r6kI9Y+WouO9TBdebjkHgjNFMvCh7iGC020KHRQd8rLQRbVor+tWYpHpmxHtLUFwGEzeV+RgA+XfYUt361BXpc70SaBRkjjuJVGc0dijocqUTRw5pTcx8TfSNwVETy1T4KnRj6vgSNNUGRpJjNzSmuTDsEQCQtdpyZ4SatEh0FPcRj2XXSaq6pFxOm4e/dujBo5kg/N+vz13BrMzc3Frl27QOvtUlJSEG2zyXurQ0wqYUpIjzp0BJmV+Y0AAyiroMB5LKOQxmpaqjX81YhSiDoqdNZU0BWuwfTZQoNFHvxN9VI8MW0XIiyCuOZSjysScElFIb7Y+g6GZszjFEkNgQsTrQQstJG6RiQxtSGcPlxoumj2EwKEITwSKUEaKjgthb1VADxVvqR8UvWTSTMJtqN/UFRJXS6iB+QJ/qpKtjJUVt27dx9WvLcCr776e87Thw0bhoULFiArqxu+3/E9SkpK8NKLL3IbjoJE+kPQ3Pj4WOa9JBJxNWuloDr0U7ADiUEynurXoR+V8DWIj1LrSwAN1Hvrwff6bpLSYKfTyWnS1qqlePaW/bIl2woCPlm1Ex9vehnjshYzlRJNGFKjXJlhEka9y65hq6gOTRetJ0ATY6AmhvHoAXdMzkLXyDdMBBtkkrkqRgNoKiqnIfGIEEEp+8NAAAsWLMDTTy/DK6+8gsceewyPPfYoW5Q3ly/HsmeWIScnBxMmTORDRQJ+6KHFmDr1RiYgff753+Gvr/8VX6xbx8IkOAxp9qDcXPyw6wc89+xzso8rRmyENkpaQoWipJ4gJbwKoCdsqpCzqjtLyI9QbkUxHEKVtChg+Q70FnTIvV6x8czpcOLryqV4/jKbv5XYL6vB/2/5M/hmz+e45po0/KrH43IIXBCxcOBkMMJhP89MMGr+KDYhCW6XQ1A6qLlhGJigU2GiBbpDAOF57qcFCKyeG5qEqWgR1cXTeplXXn4Z06ZPw/sr38eSpUt5M9ncefNYoDfeeCPvSnzyyae4r7v8jTdQXVONkSNGIjEpCWVlZzFu3FiUlJTy5pfbbruNm/PfFBSgoqKcBawiaFVCFHO/VJsOF5DQYjkmoyYL9Tmvhs5rudlwQZClg97S57ndHpAG059NFY/gxTsvPxvMenM5TNbCZXOx/2QRrhnVDpN7vSD3CAsBU+BEXIpkpgR8VRGR0l6CBCnwIExm8sUWua2bCEfIXAsBk1mlOisNg+mjZWHZ1BR+M2CdlHBxcQlee+0PbHJLS0uwdOlS/OMf/0BaxzTeGDrx+omgvb+TJk1i4a1ft45hp506dWY6Jrrmhx56iKtzeXl5WLlyJd/AH3/8CSdPluKZZcsYsEA3WCwZkVGzThMVPkv5WqGlIsJWflvMKimkpNTtFtuF6v/C24X02RRkkf8lP7yRZoNnHr6c++X/v6yA6UmVjlK8uvp2TO/9qqbBAq9k5P0CNMJCnE/alL/RyHsLGmgEMtLKgiJzS7TCTCksTRjT/EdEcHOC6sMt5z0X/x7kf3k1+vbtrJnp6V3gdDiQN2QI2rVty4scX3zxRcybNxcjR47AwIE52L17F7Zv/x6PPPIIBy53z5mD0WPG8P6k6667Fm/89Q3MnDkTH370Ebp2SecVtCRYBeDXhsx00w2h6hShLxV9hZqIEIGTHoyn/HQYeE+C/tTBlv6KX0mfTRpM/pdahvlli/HfVzD8fcUC/ufGv2PnmeWY3vuPzJWlNoErv0rpD6E5GKBusrD28uiKRHtQkEQwWmK4o+BLLONo4IiYCvQNXq8Y52xpUuGi8m2eAMknaj1XgW7kmWP5X2pERvl3MrcEP9I/VBAlrIfEKMvASvhK4Uf1IHfV/iOhiFHSEG2DuJzQNWiarp+aCMNFhyM+9QIm60KFjvxzD+MPcy4/eHZFAn7gyf9Cp+w6VHqLcWuft1mDaUEHIQjVOArxYhHCQwU+TLyi+KIlbkuMstSL6JMiZ7luh7VX+uHmJvqKbFDzJykBKySn1mIPNdDVS8JudpgG0QIgtRdJ4qK1HDmEj1ZTD1oTX1cwUY36UNlRzQCHZoH16ZE6CJoG67pJQoPdHGRRLrz21G/wx3uKr+j2XNRE19W7MOqWq9FkCSC1UzR69nNjRp+3xKp3KWCaZiCOJwq2KOclX0wCJE4nD2k00x0CUdGEawpKtKUg7mQNpuIHLc36Xwn4IporPI4Qp8yJWQtbmE/SV7M0AWhN+NBuX3Wz9fSDfIglKE5fxVK+l7FnkhdLfL6IpsXnCB+rva+u2SB+p6t46YDvhG1jATscDHdae/pnCpj2/o2elgtnoxcenw/pmTb0HRTAbX3e5uEztQmcfCz5ViY9000Xkm8mBoBGr5enCam4QQLluWBeiiUgtLzJy+8X/lfVIlsqPyrBaT8vcXi1gkdoeFQfooUFQ3p0o/KpuskFcdPJwooUiU08B1w61KMUkkrxxD/DAfBhJlq3iUV8vGr8h0866H1wuIBd+PfpRfjTPZfn57isiT5SfAiT75mIGbPjUO/z45Zeb7KAqdBhi4pGfZ2gSlKcVzx8RkuwouPkJhURN5HASbiUIqmWIg2HkwWgbV7UW1b6p864NiAuy47y2IcFYspPhmut9g7yJXK6QDfDLKJhvckM7+AIdiB18yVNgxzmJmGHihiypScFqsqPWvAkP0fTWN30QqhrpHzuhTVqJXy6HgLSUwRNfnjd2UX489zTP89Eq1dPuj8HecMNqHF7cEvv5bz5LDYmhs2sCKTEaIbgezQxpyLR6xIXsuCqFESl1EQQ+GIhcNWNIowWvZemuDruSlkB0XlR9axmaVMIUnwBnlhLP5WmSK1VSzLYzHK3SJpSGUDp17CTxorASuS6giwmVFbUhkV1aA2VN+sPijpY8ujICpg6JMriKBcRMudUHiVEB+9McrvwxdkF+Mvccz9fwAU7NuP5Nx5FncOJwdcbML37cvaXnAMTF5bXzZu6eFqB1roZTfw7Rlsqky0FT+aYhCoQliRwYn/1idEODsSEDquf4iBoGUbIv+rNtF6w0p4Kq6efPwrdMOVvVaSsgOjkY0N/FyZYDHqLsqRgpBdCpp88rM7gOXEBGglLs8iYM6Ywk9yC/+UKmHqoJr9uTkpuZ1E0UN5GNzaUPYi/zLs8ActlTXT/X/XG2KkJcLncSOlsx4ikPyHaKgivmfFdCpEERFpLQZO2EY1gtXIikCcD1Z4lublERdNq+5m2BY1r1mK3YZg7lprdvOShfGpIo8IFrDQpTLgy7RG+VNSTQ0INaGtv9MIlLVK7JXgnMM8YqbGkULuRatjyrF6Av9KbfpVaKZAEvSfdT7WNhSt3TA8prk8UT4Io9+xGQ1QF5k148+dp8NsfL8db615HbJwRV+UCDb4gTzaYTX54XX4Em+StNgFWmwmxsQZ4GoOodzbBaCHuZwMaXE0IUp5pIeoGwBgEIk2E+iCBi3iyxhFEXKwRJrIA0hJUOwNo8gURaaERGSJ+IYAAkJociWpHA69jNSCAlEQLztcEEBVpRWpSZ70eiOaGjlH+YndDRL0tMAWEK9VFXq7PsEMmtaUni67TpWUSCgCl1VERt5ZfA2mJ/TFj+LMaz+blpHzRNOmxlxfj84J1MDX5YbMRLDQIU2IEcnKNqDlvRPGuephtBiDSjEHDIjAuJwZ//MyDpGQDqiuJzTwA1wEHDNFW2LrGYMggC0qPuXH9IBP8tHrWSIIGth8KICOdBsmB5CjizAJWb6FJuiYMzLFg9IAmrP3Gh+p6C3xOA9L7GpGdBhQUGWGx+tFQF4URORl4aOqqy33XX+T/X1TAtOEje2Q3xMWYeXQxuaMVblcTBo6Lgc8LJLQLwuUx4ESpH1f1NqFrOw8irQbsOWaFPxhE4WoXuuTGoa4mAEOTGb36W3D6tAeThpAZDx1mj8+AnYeb0C/LgghzAGYDsKGoEf1z/CjcEMC46wzYdtSGccNceO814N5FwPCu/bF8w0H07enHnoMp6JLUEY/+18c6aqZfpCxb/NIXFTCZi34Te8IYZ4QvEET79mY4T3nQMcuKmAQjomIMCEYYUVEdRMVxN7pnR8Bs9uPHAi88lX6kD09CQooFJd97YI0xoXOmBYltmtA/g4RrxqYdPozLI5RHAB6vGFWgwNRqDsDlNeDAWQ8qTjShT54N9joDm/doWxPOnDKgR2dgxz4/Zk0LoN6ejsqaJDx+xwf/EXALIr6ogD/f+Bme/cuTqHV54TxjR+Y1HVB5zIkIExAZbQEsFAmbUHvai4hYI2I6RMHvC6LmRB1GTU1FRirw7w9rcO60Gx2yk5CZacXIPCDSYkGkxYbN3yVjZF45/E31aPD5QRQeQVp1Zw7gQGkQ32ypx22zrGgXa8W/CowY1CcAW6wJ/VJj8Y81lUjNNMLfEER8ZCKykrMx81eXn3b/Jer1RQV87nwZdu4rgsEQgcUvPEjREQwRRvg9fnjsbjR5fEjPbceVKQrwCP1oP+VChNWM1E6xqDjixI3XTUV2Vk98sP59pHbwYMxwG2yRNuw9GI1pYx7EwVOvIGioRIO/jmpE7Icpkty2Dzj8UwPGXBuPHl1tOLCvK+8VunOqFd/uPcvclz2ybKip8+BsWRQ6txmCaWMvPyv7HwG3cAdumDMGpSWn4GsSFRxK8mlkJTIpAiYLCTcIT40XTW4fzJERiIi3wFAXwK6NBwQURw6cDb81D4P6t0PPbh0wtN9c9O85BEteuhWILENmlwYYzUS1YIDFZMHqr4IYM6INhvVMw46DZozrtwjtklOxYs3zuH3SEhw4vgf2xgLs+vEs+mSk4aYxy2S585cowkt/5yvqB6u3oDyOihgzF81AWofO6JfdH90zs5HZJQvxsQnI37oW6R27ole3CxH35ZVlOHriIMrPl+LmibR1zAC3px5jZw7BzVOS0CbRzcWFKEss8rdGYPmTn+LQ8b2Ij0lEt669+RKqasqRnCg2fVG9nPLu8sozaN827T+Svcgd+F8J+P/iLv6wfwee+fNCTJmYjBNlXlzVrSNctQMwZ/qD/xcf94t7z//vAqY7vnrTKqxa+w76ZveCLcqGu29+GHFMk/+fx8+9A/8DS78xCUovepQAAAAASUVORK5CYII=">
          <a:extLst>
            <a:ext uri="{FF2B5EF4-FFF2-40B4-BE49-F238E27FC236}">
              <a16:creationId xmlns="" xmlns:a16="http://schemas.microsoft.com/office/drawing/2014/main" id="{00000000-0008-0000-0000-000004040000}"/>
            </a:ext>
          </a:extLst>
        </xdr:cNvPr>
        <xdr:cNvSpPr>
          <a:spLocks noChangeAspect="1" noChangeArrowheads="1"/>
        </xdr:cNvSpPr>
      </xdr:nvSpPr>
      <xdr:spPr bwMode="auto">
        <a:xfrm>
          <a:off x="0" y="40281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3</xdr:col>
      <xdr:colOff>1638300</xdr:colOff>
      <xdr:row>1</xdr:row>
      <xdr:rowOff>123825</xdr:rowOff>
    </xdr:from>
    <xdr:ext cx="2743200" cy="542925"/>
    <xdr:sp macro="" textlink="">
      <xdr:nvSpPr>
        <xdr:cNvPr id="57" name="Shape 5"/>
        <xdr:cNvSpPr txBox="1"/>
      </xdr:nvSpPr>
      <xdr:spPr>
        <a:xfrm>
          <a:off x="5695950" y="371475"/>
          <a:ext cx="2743200" cy="5429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t" anchorCtr="0">
          <a:sp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Clr>
              <a:srgbClr val="E36C09"/>
            </a:buClr>
            <a:buSzPts val="5400"/>
            <a:buFont typeface="Tahoma" panose="020B0604030504040204"/>
            <a:buNone/>
          </a:pPr>
          <a:r>
            <a:rPr lang="en-US" sz="2200" b="1">
              <a:solidFill>
                <a:srgbClr val="E36C09"/>
              </a:solidFill>
              <a:latin typeface="Tahoma" panose="020B0604030504040204"/>
              <a:ea typeface="Tahoma" panose="020B0604030504040204"/>
              <a:cs typeface="Tahoma" panose="020B0604030504040204"/>
              <a:sym typeface="Tahoma" panose="020B0604030504040204"/>
            </a:rPr>
            <a:t>ПИВО ДРАФТ</a:t>
          </a:r>
          <a:endParaRPr sz="1600" b="1">
            <a:solidFill>
              <a:srgbClr val="FF9900"/>
            </a:solidFill>
          </a:endParaRPr>
        </a:p>
      </xdr:txBody>
    </xdr:sp>
    <xdr:clientData fLocksWithSheet="0"/>
  </xdr:oneCellAnchor>
  <xdr:oneCellAnchor>
    <xdr:from>
      <xdr:col>1</xdr:col>
      <xdr:colOff>66675</xdr:colOff>
      <xdr:row>11</xdr:row>
      <xdr:rowOff>0</xdr:rowOff>
    </xdr:from>
    <xdr:ext cx="2019300" cy="342900"/>
    <xdr:sp macro="" textlink="">
      <xdr:nvSpPr>
        <xdr:cNvPr id="58" name="Shape 6"/>
        <xdr:cNvSpPr/>
      </xdr:nvSpPr>
      <xdr:spPr>
        <a:xfrm>
          <a:off x="1552575" y="10020300"/>
          <a:ext cx="2019300" cy="342900"/>
        </a:xfrm>
        <a:prstGeom prst="roundRect">
          <a:avLst>
            <a:gd name="adj" fmla="val 16667"/>
          </a:avLst>
        </a:prstGeom>
        <a:noFill/>
        <a:ln w="76200" cap="flat" cmpd="sng">
          <a:solidFill>
            <a:srgbClr val="FF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400" b="1">
              <a:solidFill>
                <a:srgbClr val="FF0000"/>
              </a:solidFill>
            </a:rPr>
            <a:t>НОВОЕ ПОСТУПЛЕНИЕ</a:t>
          </a:r>
          <a:endParaRPr sz="1400" b="1">
            <a:solidFill>
              <a:srgbClr val="FF0000"/>
            </a:solidFill>
          </a:endParaRPr>
        </a:p>
      </xdr:txBody>
    </xdr:sp>
    <xdr:clientData fLocksWithSheet="0"/>
  </xdr:oneCellAnchor>
  <xdr:oneCellAnchor>
    <xdr:from>
      <xdr:col>3</xdr:col>
      <xdr:colOff>1045708</xdr:colOff>
      <xdr:row>3</xdr:row>
      <xdr:rowOff>224518</xdr:rowOff>
    </xdr:from>
    <xdr:ext cx="1009650" cy="590550"/>
    <xdr:pic>
      <xdr:nvPicPr>
        <xdr:cNvPr id="68" name="image1.png" title="Изображение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100637" y="891268"/>
          <a:ext cx="1009650" cy="5905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3080657</xdr:colOff>
      <xdr:row>13</xdr:row>
      <xdr:rowOff>561976</xdr:rowOff>
    </xdr:from>
    <xdr:ext cx="942975" cy="542925"/>
    <xdr:pic>
      <xdr:nvPicPr>
        <xdr:cNvPr id="69" name="image4.png" title="Изображение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135586" y="11951155"/>
          <a:ext cx="942975" cy="5429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178253</xdr:colOff>
      <xdr:row>18</xdr:row>
      <xdr:rowOff>182336</xdr:rowOff>
    </xdr:from>
    <xdr:ext cx="1250496" cy="1123950"/>
    <xdr:pic>
      <xdr:nvPicPr>
        <xdr:cNvPr id="70" name="image16.png" title="Изображение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78253" y="16524515"/>
          <a:ext cx="1250496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302419</xdr:colOff>
      <xdr:row>0</xdr:row>
      <xdr:rowOff>83344</xdr:rowOff>
    </xdr:from>
    <xdr:ext cx="781050" cy="590550"/>
    <xdr:pic>
      <xdr:nvPicPr>
        <xdr:cNvPr id="71" name="image32.png" title="Изображение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856244" y="83344"/>
          <a:ext cx="781050" cy="5905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9525</xdr:rowOff>
    </xdr:from>
    <xdr:ext cx="1455964" cy="929368"/>
    <xdr:pic>
      <xdr:nvPicPr>
        <xdr:cNvPr id="72" name="image23.png" title="Изображение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2105025"/>
          <a:ext cx="1455964" cy="929368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30480</xdr:colOff>
      <xdr:row>7</xdr:row>
      <xdr:rowOff>170180</xdr:rowOff>
    </xdr:from>
    <xdr:ext cx="1390650" cy="1295400"/>
    <xdr:pic>
      <xdr:nvPicPr>
        <xdr:cNvPr id="73" name="image20.png" title="Изображение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0480" y="4113530"/>
          <a:ext cx="13906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83003</xdr:rowOff>
    </xdr:from>
    <xdr:ext cx="1457325" cy="1352550"/>
    <xdr:pic>
      <xdr:nvPicPr>
        <xdr:cNvPr id="74" name="image13.png" title="Изображение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4056289"/>
          <a:ext cx="1457325" cy="13525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1019175</xdr:colOff>
      <xdr:row>5</xdr:row>
      <xdr:rowOff>19049</xdr:rowOff>
    </xdr:from>
    <xdr:ext cx="857250" cy="676275"/>
    <xdr:pic>
      <xdr:nvPicPr>
        <xdr:cNvPr id="76" name="image32.png" title="Изображение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19175" y="1457324"/>
          <a:ext cx="857250" cy="6762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19050</xdr:rowOff>
    </xdr:from>
    <xdr:ext cx="1457325" cy="1457325"/>
    <xdr:pic>
      <xdr:nvPicPr>
        <xdr:cNvPr id="77" name="image30.png" title="Изображение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6886575"/>
          <a:ext cx="1457325" cy="14573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85725</xdr:rowOff>
    </xdr:from>
    <xdr:ext cx="1457325" cy="1419225"/>
    <xdr:pic>
      <xdr:nvPicPr>
        <xdr:cNvPr id="78" name="image18.png" title="Изображение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8515350"/>
          <a:ext cx="145732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27215</xdr:colOff>
      <xdr:row>19</xdr:row>
      <xdr:rowOff>88447</xdr:rowOff>
    </xdr:from>
    <xdr:ext cx="1442357" cy="1326696"/>
    <xdr:pic>
      <xdr:nvPicPr>
        <xdr:cNvPr id="79" name="image28.png" title="Изображение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7215" y="17777733"/>
          <a:ext cx="1442357" cy="132669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15</xdr:row>
      <xdr:rowOff>462643</xdr:rowOff>
    </xdr:from>
    <xdr:ext cx="1194707" cy="862693"/>
    <xdr:pic>
      <xdr:nvPicPr>
        <xdr:cNvPr id="80" name="image26.png" title="Изображение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47650" y="14695714"/>
          <a:ext cx="1194707" cy="862693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27214</xdr:colOff>
      <xdr:row>11</xdr:row>
      <xdr:rowOff>201385</xdr:rowOff>
    </xdr:from>
    <xdr:ext cx="1447800" cy="1295400"/>
    <xdr:pic>
      <xdr:nvPicPr>
        <xdr:cNvPr id="81" name="image47.jpg" title="Изображение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7214" y="8433706"/>
          <a:ext cx="144780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801461</xdr:colOff>
      <xdr:row>14</xdr:row>
      <xdr:rowOff>151039</xdr:rowOff>
    </xdr:from>
    <xdr:ext cx="1219200" cy="942975"/>
    <xdr:pic>
      <xdr:nvPicPr>
        <xdr:cNvPr id="82" name="image32.png" title="Изображение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01461" y="12955360"/>
          <a:ext cx="1219200" cy="942975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149678</xdr:colOff>
      <xdr:row>17</xdr:row>
      <xdr:rowOff>122465</xdr:rowOff>
    </xdr:from>
    <xdr:to>
      <xdr:col>0</xdr:col>
      <xdr:colOff>1347107</xdr:colOff>
      <xdr:row>17</xdr:row>
      <xdr:rowOff>925287</xdr:rowOff>
    </xdr:to>
    <xdr:pic>
      <xdr:nvPicPr>
        <xdr:cNvPr id="83" name="Рисунок 82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678" y="15852322"/>
          <a:ext cx="1197429" cy="802822"/>
        </a:xfrm>
        <a:prstGeom prst="rect">
          <a:avLst/>
        </a:prstGeom>
      </xdr:spPr>
    </xdr:pic>
    <xdr:clientData/>
  </xdr:twoCellAnchor>
  <xdr:oneCellAnchor>
    <xdr:from>
      <xdr:col>1</xdr:col>
      <xdr:colOff>9525</xdr:colOff>
      <xdr:row>17</xdr:row>
      <xdr:rowOff>19050</xdr:rowOff>
    </xdr:from>
    <xdr:ext cx="1104900" cy="333375"/>
    <xdr:pic>
      <xdr:nvPicPr>
        <xdr:cNvPr id="84" name="image17.png" title="Изображение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495425" y="16563975"/>
          <a:ext cx="1104900" cy="333375"/>
        </a:xfrm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904875</xdr:colOff>
      <xdr:row>23</xdr:row>
      <xdr:rowOff>0</xdr:rowOff>
    </xdr:from>
    <xdr:ext cx="3829050" cy="457200"/>
    <xdr:sp macro="" textlink="">
      <xdr:nvSpPr>
        <xdr:cNvPr id="27" name="Shape 27">
          <a:extLst>
            <a:ext uri="{FF2B5EF4-FFF2-40B4-BE49-F238E27FC236}">
              <a16:creationId xmlns="" xmlns:a16="http://schemas.microsoft.com/office/drawing/2014/main" id="{00000000-0008-0000-0100-00001B000000}"/>
            </a:ext>
          </a:extLst>
        </xdr:cNvPr>
        <xdr:cNvSpPr txBox="1"/>
      </xdr:nvSpPr>
      <xdr:spPr>
        <a:xfrm>
          <a:off x="3436237" y="3554831"/>
          <a:ext cx="3819526" cy="450339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ctr" anchorCtr="1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Clr>
              <a:srgbClr val="E36C09"/>
            </a:buClr>
            <a:buSzPts val="5400"/>
            <a:buFont typeface="Tahoma"/>
            <a:buNone/>
          </a:pPr>
          <a:endParaRPr sz="2200"/>
        </a:p>
      </xdr:txBody>
    </xdr:sp>
    <xdr:clientData fLocksWithSheet="0"/>
  </xdr:oneCellAnchor>
  <xdr:oneCellAnchor>
    <xdr:from>
      <xdr:col>8</xdr:col>
      <xdr:colOff>123825</xdr:colOff>
      <xdr:row>23</xdr:row>
      <xdr:rowOff>0</xdr:rowOff>
    </xdr:from>
    <xdr:ext cx="2581275" cy="354875"/>
    <xdr:sp macro="" textlink="">
      <xdr:nvSpPr>
        <xdr:cNvPr id="28" name="Shape 28">
          <a:extLst>
            <a:ext uri="{FF2B5EF4-FFF2-40B4-BE49-F238E27FC236}">
              <a16:creationId xmlns="" xmlns:a16="http://schemas.microsoft.com/office/drawing/2014/main" id="{00000000-0008-0000-0100-00001C000000}"/>
            </a:ext>
          </a:extLst>
        </xdr:cNvPr>
        <xdr:cNvSpPr txBox="1"/>
      </xdr:nvSpPr>
      <xdr:spPr>
        <a:xfrm>
          <a:off x="13115925" y="47625"/>
          <a:ext cx="2581275" cy="3548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t" anchorCtr="0">
          <a:sp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SzPts val="1600"/>
            <a:buFont typeface="Tahoma"/>
            <a:buNone/>
          </a:pPr>
          <a:endParaRPr sz="1100" b="1">
            <a:latin typeface="Tahoma"/>
            <a:ea typeface="Tahoma"/>
            <a:cs typeface="Tahoma"/>
            <a:sym typeface="Tahoma"/>
          </a:endParaRPr>
        </a:p>
      </xdr:txBody>
    </xdr:sp>
    <xdr:clientData fLocksWithSheet="0"/>
  </xdr:oneCellAnchor>
  <xdr:oneCellAnchor>
    <xdr:from>
      <xdr:col>0</xdr:col>
      <xdr:colOff>0</xdr:colOff>
      <xdr:row>23</xdr:row>
      <xdr:rowOff>0</xdr:rowOff>
    </xdr:from>
    <xdr:ext cx="0" cy="200025"/>
    <xdr:pic>
      <xdr:nvPicPr>
        <xdr:cNvPr id="60" name="image79.png" title="Изображение">
          <a:extLst>
            <a:ext uri="{FF2B5EF4-FFF2-40B4-BE49-F238E27FC236}">
              <a16:creationId xmlns="" xmlns:a16="http://schemas.microsoft.com/office/drawing/2014/main" id="{00000000-0008-0000-01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0" cy="200025"/>
    <xdr:pic>
      <xdr:nvPicPr>
        <xdr:cNvPr id="61" name="image79.png" title="Изображение">
          <a:extLst>
            <a:ext uri="{FF2B5EF4-FFF2-40B4-BE49-F238E27FC236}">
              <a16:creationId xmlns="" xmlns:a16="http://schemas.microsoft.com/office/drawing/2014/main" id="{00000000-0008-0000-01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23</xdr:row>
      <xdr:rowOff>0</xdr:rowOff>
    </xdr:from>
    <xdr:ext cx="0" cy="200025"/>
    <xdr:pic>
      <xdr:nvPicPr>
        <xdr:cNvPr id="62" name="image8.png">
          <a:extLst>
            <a:ext uri="{FF2B5EF4-FFF2-40B4-BE49-F238E27FC236}">
              <a16:creationId xmlns="" xmlns:a16="http://schemas.microsoft.com/office/drawing/2014/main" id="{00000000-0008-0000-01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23</xdr:row>
      <xdr:rowOff>0</xdr:rowOff>
    </xdr:from>
    <xdr:ext cx="0" cy="200025"/>
    <xdr:pic>
      <xdr:nvPicPr>
        <xdr:cNvPr id="63" name="image8.png">
          <a:extLst>
            <a:ext uri="{FF2B5EF4-FFF2-40B4-BE49-F238E27FC236}">
              <a16:creationId xmlns="" xmlns:a16="http://schemas.microsoft.com/office/drawing/2014/main" id="{00000000-0008-0000-01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23</xdr:row>
      <xdr:rowOff>0</xdr:rowOff>
    </xdr:from>
    <xdr:ext cx="0" cy="200025"/>
    <xdr:pic>
      <xdr:nvPicPr>
        <xdr:cNvPr id="64" name="image8.png">
          <a:extLst>
            <a:ext uri="{FF2B5EF4-FFF2-40B4-BE49-F238E27FC236}">
              <a16:creationId xmlns="" xmlns:a16="http://schemas.microsoft.com/office/drawing/2014/main" id="{00000000-0008-0000-01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23</xdr:row>
      <xdr:rowOff>0</xdr:rowOff>
    </xdr:from>
    <xdr:ext cx="0" cy="200025"/>
    <xdr:pic>
      <xdr:nvPicPr>
        <xdr:cNvPr id="65" name="image8.png">
          <a:extLst>
            <a:ext uri="{FF2B5EF4-FFF2-40B4-BE49-F238E27FC236}">
              <a16:creationId xmlns="" xmlns:a16="http://schemas.microsoft.com/office/drawing/2014/main" id="{00000000-0008-0000-01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23</xdr:row>
      <xdr:rowOff>0</xdr:rowOff>
    </xdr:from>
    <xdr:ext cx="0" cy="200025"/>
    <xdr:pic>
      <xdr:nvPicPr>
        <xdr:cNvPr id="66" name="image8.png">
          <a:extLst>
            <a:ext uri="{FF2B5EF4-FFF2-40B4-BE49-F238E27FC236}">
              <a16:creationId xmlns="" xmlns:a16="http://schemas.microsoft.com/office/drawing/2014/main" id="{00000000-0008-0000-01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23</xdr:row>
      <xdr:rowOff>0</xdr:rowOff>
    </xdr:from>
    <xdr:ext cx="0" cy="200025"/>
    <xdr:pic>
      <xdr:nvPicPr>
        <xdr:cNvPr id="67" name="image8.png">
          <a:extLst>
            <a:ext uri="{FF2B5EF4-FFF2-40B4-BE49-F238E27FC236}">
              <a16:creationId xmlns="" xmlns:a16="http://schemas.microsoft.com/office/drawing/2014/main" id="{00000000-0008-0000-01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2895600</xdr:colOff>
      <xdr:row>23</xdr:row>
      <xdr:rowOff>0</xdr:rowOff>
    </xdr:from>
    <xdr:ext cx="0" cy="200025"/>
    <xdr:pic>
      <xdr:nvPicPr>
        <xdr:cNvPr id="68" name="image8.png">
          <a:extLst>
            <a:ext uri="{FF2B5EF4-FFF2-40B4-BE49-F238E27FC236}">
              <a16:creationId xmlns="" xmlns:a16="http://schemas.microsoft.com/office/drawing/2014/main" id="{00000000-0008-0000-01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904875</xdr:colOff>
      <xdr:row>2</xdr:row>
      <xdr:rowOff>152400</xdr:rowOff>
    </xdr:from>
    <xdr:ext cx="3829050" cy="457200"/>
    <xdr:sp macro="" textlink="">
      <xdr:nvSpPr>
        <xdr:cNvPr id="36" name="Shape 27"/>
        <xdr:cNvSpPr txBox="1"/>
      </xdr:nvSpPr>
      <xdr:spPr>
        <a:xfrm>
          <a:off x="4933950" y="647700"/>
          <a:ext cx="3829050" cy="4572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ctr" anchorCtr="1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Clr>
              <a:srgbClr val="E36C09"/>
            </a:buClr>
            <a:buSzPts val="5400"/>
            <a:buFont typeface="Tahoma" panose="020B0604030504040204"/>
            <a:buNone/>
          </a:pPr>
          <a:r>
            <a:rPr lang="en-US" sz="2200" b="1">
              <a:solidFill>
                <a:srgbClr val="E36C09"/>
              </a:solidFill>
              <a:latin typeface="Tahoma" panose="020B0604030504040204"/>
              <a:ea typeface="Tahoma" panose="020B0604030504040204"/>
              <a:cs typeface="Tahoma" panose="020B0604030504040204"/>
              <a:sym typeface="Tahoma" panose="020B0604030504040204"/>
            </a:rPr>
            <a:t>ПИВО БАНКА/БУТЫЛКА</a:t>
          </a:r>
          <a:endParaRPr sz="2200"/>
        </a:p>
      </xdr:txBody>
    </xdr:sp>
    <xdr:clientData fLocksWithSheet="0"/>
  </xdr:oneCellAnchor>
  <xdr:oneCellAnchor>
    <xdr:from>
      <xdr:col>8</xdr:col>
      <xdr:colOff>123825</xdr:colOff>
      <xdr:row>0</xdr:row>
      <xdr:rowOff>47625</xdr:rowOff>
    </xdr:from>
    <xdr:ext cx="2581275" cy="354875"/>
    <xdr:sp macro="" textlink="">
      <xdr:nvSpPr>
        <xdr:cNvPr id="37" name="Shape 28"/>
        <xdr:cNvSpPr txBox="1"/>
      </xdr:nvSpPr>
      <xdr:spPr>
        <a:xfrm>
          <a:off x="13249275" y="47625"/>
          <a:ext cx="2581275" cy="3548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t" anchorCtr="0">
          <a:sp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SzPts val="1600"/>
            <a:buFont typeface="Tahoma" panose="020B0604030504040204"/>
            <a:buNone/>
          </a:pPr>
          <a:endParaRPr sz="1100" b="1">
            <a:latin typeface="Tahoma" panose="020B0604030504040204"/>
            <a:ea typeface="Tahoma" panose="020B0604030504040204"/>
            <a:cs typeface="Tahoma" panose="020B0604030504040204"/>
            <a:sym typeface="Tahoma" panose="020B0604030504040204"/>
          </a:endParaRPr>
        </a:p>
      </xdr:txBody>
    </xdr:sp>
    <xdr:clientData fLocksWithSheet="0"/>
  </xdr:oneCellAnchor>
  <xdr:oneCellAnchor>
    <xdr:from>
      <xdr:col>3</xdr:col>
      <xdr:colOff>2116931</xdr:colOff>
      <xdr:row>15</xdr:row>
      <xdr:rowOff>328612</xdr:rowOff>
    </xdr:from>
    <xdr:ext cx="800100" cy="495300"/>
    <xdr:pic>
      <xdr:nvPicPr>
        <xdr:cNvPr id="38" name="image4.png" title="Изображение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46006" y="20816887"/>
          <a:ext cx="800100" cy="4953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20</xdr:row>
      <xdr:rowOff>76200</xdr:rowOff>
    </xdr:from>
    <xdr:ext cx="581025" cy="1314450"/>
    <xdr:pic>
      <xdr:nvPicPr>
        <xdr:cNvPr id="41" name="image70.png" title="Изображение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23850" y="25317450"/>
          <a:ext cx="58102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2316957</xdr:colOff>
      <xdr:row>5</xdr:row>
      <xdr:rowOff>292895</xdr:rowOff>
    </xdr:from>
    <xdr:ext cx="719137" cy="445294"/>
    <xdr:pic>
      <xdr:nvPicPr>
        <xdr:cNvPr id="42" name="image4.png" title="Изображение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346032" y="1912145"/>
          <a:ext cx="719137" cy="445294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381000</xdr:colOff>
      <xdr:row>22</xdr:row>
      <xdr:rowOff>0</xdr:rowOff>
    </xdr:from>
    <xdr:ext cx="542925" cy="1247775"/>
    <xdr:pic>
      <xdr:nvPicPr>
        <xdr:cNvPr id="43" name="image71.png" title="Изображение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81000" y="27870150"/>
          <a:ext cx="54292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361950</xdr:colOff>
      <xdr:row>18</xdr:row>
      <xdr:rowOff>47625</xdr:rowOff>
    </xdr:from>
    <xdr:ext cx="514350" cy="1247775"/>
    <xdr:pic>
      <xdr:nvPicPr>
        <xdr:cNvPr id="44" name="image81.jpg" title="Изображение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361950" y="22602825"/>
          <a:ext cx="514350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352425</xdr:colOff>
      <xdr:row>11</xdr:row>
      <xdr:rowOff>85725</xdr:rowOff>
    </xdr:from>
    <xdr:ext cx="438150" cy="1047750"/>
    <xdr:pic>
      <xdr:nvPicPr>
        <xdr:cNvPr id="45" name="image96.png" title="Изображение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352425" y="9458325"/>
          <a:ext cx="438150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352425</xdr:colOff>
      <xdr:row>12</xdr:row>
      <xdr:rowOff>85725</xdr:rowOff>
    </xdr:from>
    <xdr:ext cx="447675" cy="1047750"/>
    <xdr:pic>
      <xdr:nvPicPr>
        <xdr:cNvPr id="46" name="image95.png" title="Изображение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52425" y="12249150"/>
          <a:ext cx="447675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314325</xdr:colOff>
      <xdr:row>8</xdr:row>
      <xdr:rowOff>57150</xdr:rowOff>
    </xdr:from>
    <xdr:ext cx="504825" cy="1247775"/>
    <xdr:pic>
      <xdr:nvPicPr>
        <xdr:cNvPr id="53" name="image98.png" title="Изображение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314325" y="3514725"/>
          <a:ext cx="50482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8</xdr:col>
      <xdr:colOff>166688</xdr:colOff>
      <xdr:row>0</xdr:row>
      <xdr:rowOff>71437</xdr:rowOff>
    </xdr:from>
    <xdr:ext cx="800100" cy="742950"/>
    <xdr:pic>
      <xdr:nvPicPr>
        <xdr:cNvPr id="54" name="image32.png" title="Изображение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3292138" y="71437"/>
          <a:ext cx="800100" cy="7429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6</xdr:row>
      <xdr:rowOff>400050</xdr:rowOff>
    </xdr:from>
    <xdr:ext cx="771525" cy="561975"/>
    <xdr:pic>
      <xdr:nvPicPr>
        <xdr:cNvPr id="55" name="image32.png" title="Изображение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914400" y="2505075"/>
          <a:ext cx="771525" cy="5619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17</xdr:row>
      <xdr:rowOff>47625</xdr:rowOff>
    </xdr:from>
    <xdr:ext cx="771525" cy="561975"/>
    <xdr:pic>
      <xdr:nvPicPr>
        <xdr:cNvPr id="57" name="image32.png" title="Изображение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914400" y="21688425"/>
          <a:ext cx="771525" cy="5619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371475</xdr:colOff>
      <xdr:row>14</xdr:row>
      <xdr:rowOff>57150</xdr:rowOff>
    </xdr:from>
    <xdr:ext cx="466725" cy="1162050"/>
    <xdr:pic>
      <xdr:nvPicPr>
        <xdr:cNvPr id="58" name="image100.png" title="Изображение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71475" y="18030825"/>
          <a:ext cx="466725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409575</xdr:colOff>
      <xdr:row>21</xdr:row>
      <xdr:rowOff>57150</xdr:rowOff>
    </xdr:from>
    <xdr:ext cx="552450" cy="1219200"/>
    <xdr:pic>
      <xdr:nvPicPr>
        <xdr:cNvPr id="70" name="image121.png" title="Изображение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409575" y="26631900"/>
          <a:ext cx="552450" cy="12192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355672</xdr:colOff>
      <xdr:row>13</xdr:row>
      <xdr:rowOff>104775</xdr:rowOff>
    </xdr:from>
    <xdr:to>
      <xdr:col>0</xdr:col>
      <xdr:colOff>872237</xdr:colOff>
      <xdr:row>13</xdr:row>
      <xdr:rowOff>1362075</xdr:rowOff>
    </xdr:to>
    <xdr:pic>
      <xdr:nvPicPr>
        <xdr:cNvPr id="71" name="Рисунок 70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5672" y="16687800"/>
          <a:ext cx="516565" cy="1257300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342901</xdr:colOff>
      <xdr:row>9</xdr:row>
      <xdr:rowOff>106035</xdr:rowOff>
    </xdr:from>
    <xdr:to>
      <xdr:col>0</xdr:col>
      <xdr:colOff>866775</xdr:colOff>
      <xdr:row>9</xdr:row>
      <xdr:rowOff>1381125</xdr:rowOff>
    </xdr:to>
    <xdr:pic>
      <xdr:nvPicPr>
        <xdr:cNvPr id="72" name="Рисунок 71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1" y="6525885"/>
          <a:ext cx="523874" cy="127509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10</xdr:row>
      <xdr:rowOff>95250</xdr:rowOff>
    </xdr:from>
    <xdr:to>
      <xdr:col>0</xdr:col>
      <xdr:colOff>942975</xdr:colOff>
      <xdr:row>10</xdr:row>
      <xdr:rowOff>1438687</xdr:rowOff>
    </xdr:to>
    <xdr:pic>
      <xdr:nvPicPr>
        <xdr:cNvPr id="73" name="Рисунок 72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7991475"/>
          <a:ext cx="714375" cy="1343437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238124</xdr:colOff>
      <xdr:row>18</xdr:row>
      <xdr:rowOff>1266189</xdr:rowOff>
    </xdr:from>
    <xdr:to>
      <xdr:col>0</xdr:col>
      <xdr:colOff>990599</xdr:colOff>
      <xdr:row>20</xdr:row>
      <xdr:rowOff>97697</xdr:rowOff>
    </xdr:to>
    <xdr:pic>
      <xdr:nvPicPr>
        <xdr:cNvPr id="74" name="Рисунок 73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47" r="28742"/>
        <a:stretch>
          <a:fillRect/>
        </a:stretch>
      </xdr:blipFill>
      <xdr:spPr>
        <a:xfrm>
          <a:off x="238124" y="23821389"/>
          <a:ext cx="752475" cy="151755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247650</xdr:colOff>
      <xdr:row>0</xdr:row>
      <xdr:rowOff>0</xdr:rowOff>
    </xdr:from>
    <xdr:to>
      <xdr:col>5</xdr:col>
      <xdr:colOff>46702</xdr:colOff>
      <xdr:row>0</xdr:row>
      <xdr:rowOff>1225402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7250" y="0"/>
          <a:ext cx="2542252" cy="122540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0</xdr:row>
      <xdr:rowOff>0</xdr:rowOff>
    </xdr:from>
    <xdr:to>
      <xdr:col>0</xdr:col>
      <xdr:colOff>1495605</xdr:colOff>
      <xdr:row>0</xdr:row>
      <xdr:rowOff>781050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0"/>
          <a:ext cx="1333680" cy="7810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">
    <tabColor theme="7" tint="0.39997558519241921"/>
    <pageSetUpPr fitToPage="1"/>
  </sheetPr>
  <dimension ref="A1:K21"/>
  <sheetViews>
    <sheetView zoomScale="70" zoomScaleNormal="70" workbookViewId="0">
      <selection activeCell="O9" sqref="O9"/>
    </sheetView>
  </sheetViews>
  <sheetFormatPr defaultColWidth="14.42578125" defaultRowHeight="15" customHeight="1"/>
  <cols>
    <col min="1" max="1" width="22.28515625" customWidth="1"/>
    <col min="2" max="2" width="21.7109375" customWidth="1"/>
    <col min="3" max="3" width="16.85546875" customWidth="1"/>
    <col min="4" max="4" width="75.7109375" customWidth="1"/>
    <col min="5" max="5" width="14" customWidth="1"/>
    <col min="6" max="6" width="15.140625" customWidth="1"/>
    <col min="7" max="7" width="7.7109375" customWidth="1"/>
    <col min="8" max="8" width="11.85546875" customWidth="1"/>
    <col min="9" max="9" width="11.28515625" customWidth="1"/>
    <col min="10" max="10" width="14.42578125" style="132"/>
  </cols>
  <sheetData>
    <row r="1" spans="1:11" ht="19.5">
      <c r="A1" s="1"/>
      <c r="B1" s="42"/>
      <c r="C1" s="43"/>
      <c r="D1" s="187" t="s">
        <v>70</v>
      </c>
      <c r="E1" s="187"/>
      <c r="F1" s="44"/>
      <c r="G1" s="44"/>
      <c r="H1" s="189"/>
      <c r="I1" s="189"/>
      <c r="J1" s="129"/>
      <c r="K1" s="45"/>
    </row>
    <row r="2" spans="1:11" ht="19.5">
      <c r="A2" s="41"/>
      <c r="B2" s="46"/>
      <c r="C2" s="47"/>
      <c r="D2" s="188"/>
      <c r="E2" s="188"/>
      <c r="F2" s="48"/>
      <c r="G2" s="48"/>
      <c r="H2" s="190"/>
      <c r="I2" s="190"/>
      <c r="J2" s="129"/>
      <c r="K2" s="45"/>
    </row>
    <row r="3" spans="1:11" ht="13.5" customHeight="1">
      <c r="A3" s="191"/>
      <c r="B3" s="192"/>
      <c r="C3" s="27"/>
      <c r="D3" s="188"/>
      <c r="E3" s="188"/>
      <c r="F3" s="24"/>
      <c r="G3" s="24"/>
      <c r="H3" s="190"/>
      <c r="I3" s="190"/>
      <c r="J3" s="129"/>
      <c r="K3" s="45"/>
    </row>
    <row r="4" spans="1:11" ht="18" customHeight="1">
      <c r="A4" s="49"/>
      <c r="B4" s="50"/>
      <c r="C4" s="51"/>
      <c r="D4" s="52"/>
      <c r="E4" s="53"/>
      <c r="F4" s="53"/>
      <c r="G4" s="52"/>
      <c r="H4" s="54"/>
      <c r="I4" s="55"/>
      <c r="J4" s="129"/>
      <c r="K4" s="45"/>
    </row>
    <row r="5" spans="1:11" ht="52.5" customHeight="1">
      <c r="A5" s="193" t="s">
        <v>6</v>
      </c>
      <c r="B5" s="194"/>
      <c r="C5" s="194"/>
      <c r="D5" s="194"/>
      <c r="E5" s="194"/>
      <c r="F5" s="194"/>
      <c r="G5" s="194"/>
      <c r="H5" s="194"/>
      <c r="I5" s="195"/>
      <c r="J5" s="129"/>
      <c r="K5" s="45"/>
    </row>
    <row r="6" spans="1:11" ht="42" customHeight="1">
      <c r="A6" s="196"/>
      <c r="B6" s="197"/>
      <c r="C6" s="182" t="s">
        <v>8</v>
      </c>
      <c r="D6" s="183"/>
      <c r="E6" s="183"/>
      <c r="F6" s="183"/>
      <c r="G6" s="183"/>
      <c r="H6" s="183"/>
      <c r="I6" s="184"/>
      <c r="J6" s="130" t="s">
        <v>114</v>
      </c>
      <c r="K6" s="56" t="s">
        <v>115</v>
      </c>
    </row>
    <row r="7" spans="1:11" ht="78.75" customHeight="1">
      <c r="A7" s="4"/>
      <c r="B7" s="18" t="s">
        <v>10</v>
      </c>
      <c r="C7" s="9" t="s">
        <v>11</v>
      </c>
      <c r="D7" s="10" t="s">
        <v>12</v>
      </c>
      <c r="E7" s="11" t="s">
        <v>13</v>
      </c>
      <c r="F7" s="12">
        <v>0.155</v>
      </c>
      <c r="G7" s="11">
        <v>45</v>
      </c>
      <c r="H7" s="11" t="s">
        <v>9</v>
      </c>
      <c r="I7" s="11">
        <v>30</v>
      </c>
      <c r="J7" s="131">
        <v>267</v>
      </c>
      <c r="K7" s="57">
        <f>J7*I7</f>
        <v>8010</v>
      </c>
    </row>
    <row r="8" spans="1:11" ht="69.599999999999994" customHeight="1">
      <c r="A8" s="17"/>
      <c r="B8" s="18" t="s">
        <v>14</v>
      </c>
      <c r="C8" s="9" t="s">
        <v>15</v>
      </c>
      <c r="D8" s="10" t="s">
        <v>16</v>
      </c>
      <c r="E8" s="11" t="s">
        <v>17</v>
      </c>
      <c r="F8" s="12">
        <v>0.12</v>
      </c>
      <c r="G8" s="11">
        <v>30</v>
      </c>
      <c r="H8" s="11" t="s">
        <v>9</v>
      </c>
      <c r="I8" s="11">
        <v>30</v>
      </c>
      <c r="J8" s="131">
        <v>195</v>
      </c>
      <c r="K8" s="57">
        <f>J8*I8</f>
        <v>5850</v>
      </c>
    </row>
    <row r="9" spans="1:11" ht="105" customHeight="1">
      <c r="A9" s="17"/>
      <c r="B9" s="18" t="s">
        <v>18</v>
      </c>
      <c r="C9" s="9" t="s">
        <v>19</v>
      </c>
      <c r="D9" s="10" t="s">
        <v>20</v>
      </c>
      <c r="E9" s="11" t="s">
        <v>13</v>
      </c>
      <c r="F9" s="12">
        <v>0.16</v>
      </c>
      <c r="G9" s="11">
        <v>65</v>
      </c>
      <c r="H9" s="11" t="s">
        <v>9</v>
      </c>
      <c r="I9" s="11">
        <v>30</v>
      </c>
      <c r="J9" s="131">
        <v>275</v>
      </c>
      <c r="K9" s="57">
        <f>J9*I9</f>
        <v>8250</v>
      </c>
    </row>
    <row r="10" spans="1:11" ht="118.9" customHeight="1">
      <c r="A10" s="17"/>
      <c r="B10" s="18" t="s">
        <v>21</v>
      </c>
      <c r="C10" s="9" t="s">
        <v>22</v>
      </c>
      <c r="D10" s="10" t="s">
        <v>23</v>
      </c>
      <c r="E10" s="11" t="s">
        <v>24</v>
      </c>
      <c r="F10" s="12">
        <v>0.14000000000000001</v>
      </c>
      <c r="G10" s="11">
        <v>37</v>
      </c>
      <c r="H10" s="11" t="s">
        <v>9</v>
      </c>
      <c r="I10" s="34">
        <v>30</v>
      </c>
      <c r="J10" s="131">
        <v>253</v>
      </c>
      <c r="K10" s="57">
        <f>J10*I10</f>
        <v>7590</v>
      </c>
    </row>
    <row r="11" spans="1:11" ht="112.15" customHeight="1">
      <c r="A11" s="17"/>
      <c r="B11" s="18" t="s">
        <v>25</v>
      </c>
      <c r="C11" s="9" t="s">
        <v>26</v>
      </c>
      <c r="D11" s="10" t="s">
        <v>27</v>
      </c>
      <c r="E11" s="11" t="s">
        <v>28</v>
      </c>
      <c r="F11" s="7">
        <v>0.13500000000000001</v>
      </c>
      <c r="G11" s="11">
        <v>20</v>
      </c>
      <c r="H11" s="11" t="s">
        <v>9</v>
      </c>
      <c r="I11" s="11">
        <v>30</v>
      </c>
      <c r="J11" s="131">
        <v>257</v>
      </c>
      <c r="K11" s="57">
        <f>J11*I11</f>
        <v>7710</v>
      </c>
    </row>
    <row r="12" spans="1:11" ht="123.6" customHeight="1">
      <c r="A12" s="35"/>
      <c r="B12" s="29" t="s">
        <v>30</v>
      </c>
      <c r="C12" s="25" t="s">
        <v>31</v>
      </c>
      <c r="D12" s="36" t="s">
        <v>32</v>
      </c>
      <c r="E12" s="5" t="s">
        <v>24</v>
      </c>
      <c r="F12" s="37">
        <v>0.13</v>
      </c>
      <c r="G12" s="5" t="s">
        <v>29</v>
      </c>
      <c r="H12" s="5" t="s">
        <v>9</v>
      </c>
      <c r="I12" s="5">
        <v>30</v>
      </c>
      <c r="J12" s="131">
        <v>278</v>
      </c>
      <c r="K12" s="57">
        <f>J12*I12</f>
        <v>8340</v>
      </c>
    </row>
    <row r="13" spans="1:11" ht="125.45" customHeight="1">
      <c r="A13" s="155"/>
      <c r="B13" s="156" t="s">
        <v>33</v>
      </c>
      <c r="C13" s="157" t="s">
        <v>34</v>
      </c>
      <c r="D13" s="158" t="s">
        <v>35</v>
      </c>
      <c r="E13" s="159" t="s">
        <v>36</v>
      </c>
      <c r="F13" s="160">
        <v>0.13500000000000001</v>
      </c>
      <c r="G13" s="159" t="s">
        <v>29</v>
      </c>
      <c r="H13" s="159" t="s">
        <v>9</v>
      </c>
      <c r="I13" s="159">
        <v>30</v>
      </c>
      <c r="J13" s="161">
        <v>321</v>
      </c>
      <c r="K13" s="162">
        <f>J13*I13</f>
        <v>9630</v>
      </c>
    </row>
    <row r="14" spans="1:11" ht="56.25" customHeight="1">
      <c r="A14" s="179" t="s">
        <v>37</v>
      </c>
      <c r="B14" s="180"/>
      <c r="C14" s="180"/>
      <c r="D14" s="180"/>
      <c r="E14" s="180"/>
      <c r="F14" s="180"/>
      <c r="G14" s="180"/>
      <c r="H14" s="180"/>
      <c r="I14" s="181"/>
      <c r="J14" s="131"/>
      <c r="K14" s="57"/>
    </row>
    <row r="15" spans="1:11" ht="80.25" customHeight="1">
      <c r="A15" s="182" t="s">
        <v>6</v>
      </c>
      <c r="B15" s="183"/>
      <c r="C15" s="183"/>
      <c r="D15" s="183"/>
      <c r="E15" s="183"/>
      <c r="F15" s="183"/>
      <c r="G15" s="183"/>
      <c r="H15" s="183"/>
      <c r="I15" s="184"/>
      <c r="J15" s="131"/>
      <c r="K15" s="57"/>
    </row>
    <row r="16" spans="1:11" ht="40.5" customHeight="1">
      <c r="A16" s="185"/>
      <c r="B16" s="186"/>
      <c r="C16" s="182" t="s">
        <v>8</v>
      </c>
      <c r="D16" s="183"/>
      <c r="E16" s="183"/>
      <c r="F16" s="183"/>
      <c r="G16" s="183"/>
      <c r="H16" s="183"/>
      <c r="I16" s="184"/>
      <c r="J16" s="131"/>
      <c r="K16" s="57"/>
    </row>
    <row r="17" spans="1:11" ht="77.25" customHeight="1">
      <c r="A17" s="17"/>
      <c r="B17" s="30" t="s">
        <v>38</v>
      </c>
      <c r="C17" s="31" t="s">
        <v>39</v>
      </c>
      <c r="D17" s="10" t="s">
        <v>40</v>
      </c>
      <c r="E17" s="11" t="s">
        <v>17</v>
      </c>
      <c r="F17" s="12">
        <v>0.12</v>
      </c>
      <c r="G17" s="11" t="s">
        <v>29</v>
      </c>
      <c r="H17" s="11" t="s">
        <v>9</v>
      </c>
      <c r="I17" s="11">
        <v>30</v>
      </c>
      <c r="J17" s="131">
        <v>218</v>
      </c>
      <c r="K17" s="57">
        <f>J17*I17</f>
        <v>6540</v>
      </c>
    </row>
    <row r="18" spans="1:11" ht="82.5" customHeight="1">
      <c r="A18" s="13"/>
      <c r="B18" s="58" t="s">
        <v>116</v>
      </c>
      <c r="C18" s="59" t="s">
        <v>66</v>
      </c>
      <c r="D18" s="14" t="s">
        <v>67</v>
      </c>
      <c r="E18" s="15" t="s">
        <v>36</v>
      </c>
      <c r="F18" s="16">
        <v>0.12</v>
      </c>
      <c r="G18" s="15" t="s">
        <v>29</v>
      </c>
      <c r="H18" s="15" t="s">
        <v>9</v>
      </c>
      <c r="I18" s="15">
        <v>30</v>
      </c>
      <c r="J18" s="131">
        <v>226</v>
      </c>
      <c r="K18" s="57">
        <f>J18*I18</f>
        <v>6780</v>
      </c>
    </row>
    <row r="19" spans="1:11" ht="106.9" customHeight="1">
      <c r="A19" s="17"/>
      <c r="B19" s="8" t="s">
        <v>41</v>
      </c>
      <c r="C19" s="9" t="s">
        <v>42</v>
      </c>
      <c r="D19" s="10" t="s">
        <v>43</v>
      </c>
      <c r="E19" s="11" t="s">
        <v>36</v>
      </c>
      <c r="F19" s="12">
        <v>0.12</v>
      </c>
      <c r="G19" s="11" t="s">
        <v>29</v>
      </c>
      <c r="H19" s="11" t="s">
        <v>9</v>
      </c>
      <c r="I19" s="11">
        <v>30</v>
      </c>
      <c r="J19" s="131">
        <v>223</v>
      </c>
      <c r="K19" s="57">
        <f>J19*I19</f>
        <v>6690</v>
      </c>
    </row>
    <row r="20" spans="1:11" s="6" customFormat="1" ht="120" customHeight="1">
      <c r="A20" s="17"/>
      <c r="B20" s="18" t="s">
        <v>44</v>
      </c>
      <c r="C20" s="19" t="s">
        <v>45</v>
      </c>
      <c r="D20" s="20" t="s">
        <v>46</v>
      </c>
      <c r="E20" s="21" t="s">
        <v>36</v>
      </c>
      <c r="F20" s="22">
        <v>0.13500000000000001</v>
      </c>
      <c r="G20" s="11" t="s">
        <v>29</v>
      </c>
      <c r="H20" s="11" t="s">
        <v>9</v>
      </c>
      <c r="I20" s="11">
        <v>30</v>
      </c>
      <c r="J20" s="131">
        <v>279</v>
      </c>
      <c r="K20" s="57">
        <f>J20*I20</f>
        <v>8370</v>
      </c>
    </row>
    <row r="21" spans="1:11" ht="15" customHeight="1">
      <c r="A21" s="23"/>
      <c r="B21" s="26"/>
      <c r="C21" s="27"/>
      <c r="D21" s="32"/>
      <c r="E21" s="24"/>
      <c r="F21" s="24"/>
      <c r="G21" s="32"/>
      <c r="H21" s="33"/>
      <c r="I21" s="38"/>
    </row>
  </sheetData>
  <mergeCells count="10">
    <mergeCell ref="A14:I14"/>
    <mergeCell ref="A15:I15"/>
    <mergeCell ref="A16:B16"/>
    <mergeCell ref="C16:I16"/>
    <mergeCell ref="D1:E3"/>
    <mergeCell ref="H1:I3"/>
    <mergeCell ref="A3:B3"/>
    <mergeCell ref="A5:I5"/>
    <mergeCell ref="A6:B6"/>
    <mergeCell ref="C6:I6"/>
  </mergeCells>
  <pageMargins left="0" right="0" top="0" bottom="0" header="0" footer="0"/>
  <pageSetup paperSize="9" fitToHeight="0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2">
    <tabColor theme="5" tint="0.39997558519241921"/>
  </sheetPr>
  <dimension ref="A1:K23"/>
  <sheetViews>
    <sheetView zoomScale="60" zoomScaleNormal="60" workbookViewId="0">
      <selection activeCell="K5" sqref="K1:K1048576"/>
    </sheetView>
  </sheetViews>
  <sheetFormatPr defaultColWidth="14.42578125" defaultRowHeight="15" customHeight="1"/>
  <cols>
    <col min="1" max="1" width="19.42578125" customWidth="1"/>
    <col min="2" max="2" width="23.42578125" customWidth="1"/>
    <col min="3" max="3" width="17.5703125" customWidth="1"/>
    <col min="4" max="4" width="82.140625" customWidth="1"/>
    <col min="5" max="5" width="14.28515625" customWidth="1"/>
    <col min="6" max="6" width="15" customWidth="1"/>
    <col min="7" max="7" width="9" customWidth="1"/>
    <col min="8" max="8" width="13.28515625" customWidth="1"/>
    <col min="9" max="9" width="12.85546875" customWidth="1"/>
    <col min="10" max="10" width="13.7109375" customWidth="1"/>
    <col min="11" max="11" width="15.42578125" style="119" customWidth="1"/>
  </cols>
  <sheetData>
    <row r="1" spans="1:11" ht="19.5" customHeight="1">
      <c r="A1" s="1"/>
      <c r="B1" s="42"/>
      <c r="C1" s="43"/>
      <c r="D1" s="60"/>
      <c r="E1" s="44"/>
      <c r="F1" s="44"/>
      <c r="G1" s="44"/>
      <c r="H1" s="206"/>
      <c r="I1" s="206"/>
      <c r="J1" s="206"/>
      <c r="K1" s="61"/>
    </row>
    <row r="2" spans="1:11" ht="19.5" customHeight="1">
      <c r="A2" s="41"/>
      <c r="B2" s="46"/>
      <c r="C2" s="47"/>
      <c r="D2" s="62" t="s">
        <v>70</v>
      </c>
      <c r="E2" s="48"/>
      <c r="F2" s="48"/>
      <c r="G2" s="48"/>
      <c r="H2" s="206"/>
      <c r="I2" s="206"/>
      <c r="J2" s="206"/>
      <c r="K2" s="61"/>
    </row>
    <row r="3" spans="1:11" ht="19.5" customHeight="1">
      <c r="A3" s="191"/>
      <c r="B3" s="207"/>
      <c r="C3" s="27"/>
      <c r="D3" s="28"/>
      <c r="E3" s="24"/>
      <c r="F3" s="24"/>
      <c r="G3" s="24"/>
      <c r="H3" s="206"/>
      <c r="I3" s="206"/>
      <c r="J3" s="206"/>
      <c r="K3" s="61"/>
    </row>
    <row r="4" spans="1:11" ht="54.75" customHeight="1">
      <c r="A4" s="49"/>
      <c r="B4" s="50"/>
      <c r="C4" s="51"/>
      <c r="D4" s="63"/>
      <c r="E4" s="53"/>
      <c r="F4" s="53"/>
      <c r="G4" s="53"/>
      <c r="H4" s="206"/>
      <c r="I4" s="206"/>
      <c r="J4" s="206"/>
      <c r="K4" s="64"/>
    </row>
    <row r="5" spans="1:11" ht="45.75" customHeight="1" thickBot="1">
      <c r="A5" s="65"/>
      <c r="B5" s="66" t="s">
        <v>0</v>
      </c>
      <c r="C5" s="67" t="s">
        <v>1</v>
      </c>
      <c r="D5" s="68" t="s">
        <v>2</v>
      </c>
      <c r="E5" s="67" t="s">
        <v>3</v>
      </c>
      <c r="F5" s="67" t="s">
        <v>4</v>
      </c>
      <c r="G5" s="69" t="s">
        <v>5</v>
      </c>
      <c r="H5" s="25" t="s">
        <v>48</v>
      </c>
      <c r="I5" s="25" t="s">
        <v>49</v>
      </c>
      <c r="J5" s="25" t="s">
        <v>50</v>
      </c>
      <c r="K5" s="70" t="s">
        <v>51</v>
      </c>
    </row>
    <row r="6" spans="1:11" ht="38.25" customHeight="1" thickTop="1">
      <c r="A6" s="208" t="s">
        <v>52</v>
      </c>
      <c r="B6" s="209"/>
      <c r="C6" s="209"/>
      <c r="D6" s="209"/>
      <c r="E6" s="209"/>
      <c r="F6" s="209"/>
      <c r="G6" s="209"/>
      <c r="H6" s="210"/>
      <c r="I6" s="210"/>
      <c r="J6" s="210"/>
      <c r="K6" s="71"/>
    </row>
    <row r="7" spans="1:11" ht="32.25" customHeight="1" thickBot="1">
      <c r="A7" s="211" t="s">
        <v>6</v>
      </c>
      <c r="B7" s="212"/>
      <c r="C7" s="212"/>
      <c r="D7" s="212"/>
      <c r="E7" s="212"/>
      <c r="F7" s="212"/>
      <c r="G7" s="212"/>
      <c r="H7" s="212"/>
      <c r="I7" s="212"/>
      <c r="J7" s="212"/>
      <c r="K7" s="122"/>
    </row>
    <row r="8" spans="1:11" ht="69.75" customHeight="1" thickTop="1" thickBot="1">
      <c r="A8" s="213" t="s">
        <v>7</v>
      </c>
      <c r="B8" s="214"/>
      <c r="C8" s="215" t="s">
        <v>53</v>
      </c>
      <c r="D8" s="205"/>
      <c r="E8" s="205"/>
      <c r="F8" s="205"/>
      <c r="G8" s="205"/>
      <c r="H8" s="205"/>
      <c r="I8" s="205"/>
      <c r="J8" s="205"/>
      <c r="K8" s="128"/>
    </row>
    <row r="9" spans="1:11" ht="117" customHeight="1" thickTop="1">
      <c r="A9" s="4"/>
      <c r="B9" s="18" t="s">
        <v>55</v>
      </c>
      <c r="C9" s="123" t="s">
        <v>11</v>
      </c>
      <c r="D9" s="124" t="s">
        <v>56</v>
      </c>
      <c r="E9" s="125" t="s">
        <v>13</v>
      </c>
      <c r="F9" s="126">
        <v>0.155</v>
      </c>
      <c r="G9" s="125">
        <v>45</v>
      </c>
      <c r="H9" s="125" t="s">
        <v>47</v>
      </c>
      <c r="I9" s="125">
        <v>20</v>
      </c>
      <c r="J9" s="125" t="s">
        <v>54</v>
      </c>
      <c r="K9" s="127">
        <v>156.46949999999998</v>
      </c>
    </row>
    <row r="10" spans="1:11" s="2" customFormat="1" ht="116.25" customHeight="1">
      <c r="A10" s="72"/>
      <c r="B10" s="73" t="s">
        <v>14</v>
      </c>
      <c r="C10" s="74" t="s">
        <v>15</v>
      </c>
      <c r="D10" s="75" t="s">
        <v>57</v>
      </c>
      <c r="E10" s="76" t="s">
        <v>13</v>
      </c>
      <c r="F10" s="77">
        <v>0.12</v>
      </c>
      <c r="G10" s="76">
        <v>30</v>
      </c>
      <c r="H10" s="76" t="s">
        <v>47</v>
      </c>
      <c r="I10" s="76">
        <v>20</v>
      </c>
      <c r="J10" s="76" t="s">
        <v>58</v>
      </c>
      <c r="K10" s="120">
        <v>141.99850000000001</v>
      </c>
    </row>
    <row r="11" spans="1:11" s="3" customFormat="1" ht="116.25" customHeight="1">
      <c r="A11" s="72"/>
      <c r="B11" s="73" t="s">
        <v>14</v>
      </c>
      <c r="C11" s="74" t="s">
        <v>63</v>
      </c>
      <c r="D11" s="75" t="s">
        <v>64</v>
      </c>
      <c r="E11" s="78">
        <v>5.0000000000000001E-3</v>
      </c>
      <c r="F11" s="78">
        <v>7.1999999999999995E-2</v>
      </c>
      <c r="G11" s="76" t="s">
        <v>29</v>
      </c>
      <c r="H11" s="76" t="s">
        <v>47</v>
      </c>
      <c r="I11" s="76">
        <v>24</v>
      </c>
      <c r="J11" s="76" t="s">
        <v>65</v>
      </c>
      <c r="K11" s="120">
        <v>87.478499999999997</v>
      </c>
    </row>
    <row r="12" spans="1:11" ht="97.5" customHeight="1">
      <c r="A12" s="72"/>
      <c r="B12" s="73" t="s">
        <v>18</v>
      </c>
      <c r="C12" s="74" t="s">
        <v>19</v>
      </c>
      <c r="D12" s="75" t="s">
        <v>20</v>
      </c>
      <c r="E12" s="76" t="s">
        <v>13</v>
      </c>
      <c r="F12" s="77">
        <v>0.16</v>
      </c>
      <c r="G12" s="76">
        <v>65</v>
      </c>
      <c r="H12" s="76" t="s">
        <v>47</v>
      </c>
      <c r="I12" s="76">
        <v>20</v>
      </c>
      <c r="J12" s="76" t="s">
        <v>58</v>
      </c>
      <c r="K12" s="120">
        <v>157.9485</v>
      </c>
    </row>
    <row r="13" spans="1:11" ht="99" customHeight="1">
      <c r="A13" s="72"/>
      <c r="B13" s="79" t="s">
        <v>21</v>
      </c>
      <c r="C13" s="80" t="s">
        <v>22</v>
      </c>
      <c r="D13" s="81" t="s">
        <v>23</v>
      </c>
      <c r="E13" s="82" t="s">
        <v>13</v>
      </c>
      <c r="F13" s="83">
        <v>0.14000000000000001</v>
      </c>
      <c r="G13" s="82">
        <v>37</v>
      </c>
      <c r="H13" s="82" t="s">
        <v>47</v>
      </c>
      <c r="I13" s="82">
        <v>20</v>
      </c>
      <c r="J13" s="82" t="s">
        <v>54</v>
      </c>
      <c r="K13" s="120">
        <v>150.75649999999999</v>
      </c>
    </row>
    <row r="14" spans="1:11" s="2" customFormat="1" ht="109.5" customHeight="1">
      <c r="A14" s="4"/>
      <c r="B14" s="18" t="s">
        <v>25</v>
      </c>
      <c r="C14" s="9" t="s">
        <v>26</v>
      </c>
      <c r="D14" s="10" t="s">
        <v>27</v>
      </c>
      <c r="E14" s="11" t="s">
        <v>13</v>
      </c>
      <c r="F14" s="7">
        <v>0.13500000000000001</v>
      </c>
      <c r="G14" s="11">
        <v>20</v>
      </c>
      <c r="H14" s="11" t="s">
        <v>47</v>
      </c>
      <c r="I14" s="11">
        <v>20</v>
      </c>
      <c r="J14" s="5" t="s">
        <v>54</v>
      </c>
      <c r="K14" s="120">
        <v>149.45149999999998</v>
      </c>
    </row>
    <row r="15" spans="1:11" ht="99" customHeight="1">
      <c r="A15" s="4"/>
      <c r="B15" s="18" t="s">
        <v>30</v>
      </c>
      <c r="C15" s="9" t="s">
        <v>31</v>
      </c>
      <c r="D15" s="10" t="s">
        <v>32</v>
      </c>
      <c r="E15" s="11" t="s">
        <v>24</v>
      </c>
      <c r="F15" s="7">
        <v>0.13</v>
      </c>
      <c r="G15" s="11" t="s">
        <v>29</v>
      </c>
      <c r="H15" s="11" t="s">
        <v>47</v>
      </c>
      <c r="I15" s="11">
        <v>20</v>
      </c>
      <c r="J15" s="11" t="s">
        <v>54</v>
      </c>
      <c r="K15" s="120">
        <v>166.3005</v>
      </c>
    </row>
    <row r="16" spans="1:11" ht="48" customHeight="1" thickBot="1">
      <c r="A16" s="198" t="s">
        <v>37</v>
      </c>
      <c r="B16" s="199"/>
      <c r="C16" s="199"/>
      <c r="D16" s="199"/>
      <c r="E16" s="199"/>
      <c r="F16" s="199"/>
      <c r="G16" s="199"/>
      <c r="H16" s="199"/>
      <c r="I16" s="199"/>
      <c r="J16" s="199"/>
      <c r="K16" s="121"/>
    </row>
    <row r="17" spans="1:11" ht="42.75" customHeight="1" thickBot="1">
      <c r="A17" s="200" t="s">
        <v>6</v>
      </c>
      <c r="B17" s="201"/>
      <c r="C17" s="201"/>
      <c r="D17" s="201"/>
      <c r="E17" s="201"/>
      <c r="F17" s="201"/>
      <c r="G17" s="201"/>
      <c r="H17" s="201"/>
      <c r="I17" s="201"/>
      <c r="J17" s="201"/>
      <c r="K17" s="120"/>
    </row>
    <row r="18" spans="1:11" ht="72" customHeight="1" thickBot="1">
      <c r="A18" s="202"/>
      <c r="B18" s="203"/>
      <c r="C18" s="204" t="s">
        <v>53</v>
      </c>
      <c r="D18" s="205"/>
      <c r="E18" s="205"/>
      <c r="F18" s="205"/>
      <c r="G18" s="205"/>
      <c r="H18" s="205"/>
      <c r="I18" s="205"/>
      <c r="J18" s="205"/>
      <c r="K18" s="120"/>
    </row>
    <row r="19" spans="1:11" ht="105.75" customHeight="1">
      <c r="A19" s="84"/>
      <c r="B19" s="89" t="s">
        <v>41</v>
      </c>
      <c r="C19" s="85" t="s">
        <v>42</v>
      </c>
      <c r="D19" s="86" t="s">
        <v>43</v>
      </c>
      <c r="E19" s="87" t="s">
        <v>36</v>
      </c>
      <c r="F19" s="88">
        <v>0.12</v>
      </c>
      <c r="G19" s="87" t="s">
        <v>29</v>
      </c>
      <c r="H19" s="87" t="s">
        <v>47</v>
      </c>
      <c r="I19" s="87">
        <v>20</v>
      </c>
      <c r="J19" s="90" t="s">
        <v>59</v>
      </c>
      <c r="K19" s="120">
        <v>132.70399999999998</v>
      </c>
    </row>
    <row r="20" spans="1:11" s="6" customFormat="1" ht="105.75" customHeight="1">
      <c r="A20" s="72"/>
      <c r="B20" s="91" t="s">
        <v>117</v>
      </c>
      <c r="C20" s="85" t="s">
        <v>69</v>
      </c>
      <c r="D20" s="86" t="s">
        <v>68</v>
      </c>
      <c r="E20" s="87" t="s">
        <v>36</v>
      </c>
      <c r="F20" s="88">
        <v>0.12</v>
      </c>
      <c r="G20" s="87" t="s">
        <v>29</v>
      </c>
      <c r="H20" s="87" t="s">
        <v>47</v>
      </c>
      <c r="I20" s="87">
        <v>20</v>
      </c>
      <c r="J20" s="90" t="s">
        <v>59</v>
      </c>
      <c r="K20" s="120">
        <v>136.12599999999998</v>
      </c>
    </row>
    <row r="21" spans="1:11" ht="105" customHeight="1">
      <c r="A21" s="72"/>
      <c r="B21" s="92" t="s">
        <v>38</v>
      </c>
      <c r="C21" s="93" t="s">
        <v>39</v>
      </c>
      <c r="D21" s="75" t="s">
        <v>40</v>
      </c>
      <c r="E21" s="76" t="s">
        <v>17</v>
      </c>
      <c r="F21" s="94">
        <v>0.12</v>
      </c>
      <c r="G21" s="76" t="s">
        <v>29</v>
      </c>
      <c r="H21" s="76" t="s">
        <v>47</v>
      </c>
      <c r="I21" s="76">
        <v>20</v>
      </c>
      <c r="J21" s="95" t="s">
        <v>59</v>
      </c>
      <c r="K21" s="120">
        <v>132.70399999999998</v>
      </c>
    </row>
    <row r="22" spans="1:11" ht="102" customHeight="1">
      <c r="A22" s="96"/>
      <c r="B22" s="97" t="s">
        <v>118</v>
      </c>
      <c r="C22" s="93" t="s">
        <v>45</v>
      </c>
      <c r="D22" s="98" t="s">
        <v>60</v>
      </c>
      <c r="E22" s="76" t="s">
        <v>36</v>
      </c>
      <c r="F22" s="94">
        <v>0.13500000000000001</v>
      </c>
      <c r="G22" s="99" t="s">
        <v>29</v>
      </c>
      <c r="H22" s="76" t="s">
        <v>47</v>
      </c>
      <c r="I22" s="76">
        <v>20</v>
      </c>
      <c r="J22" s="95" t="s">
        <v>59</v>
      </c>
      <c r="K22" s="120">
        <v>160.22499999999999</v>
      </c>
    </row>
    <row r="23" spans="1:11" ht="99.75" customHeight="1">
      <c r="A23" s="72"/>
      <c r="B23" s="73" t="s">
        <v>61</v>
      </c>
      <c r="C23" s="74" t="s">
        <v>15</v>
      </c>
      <c r="D23" s="100" t="s">
        <v>62</v>
      </c>
      <c r="E23" s="76" t="s">
        <v>17</v>
      </c>
      <c r="F23" s="94">
        <v>0.12</v>
      </c>
      <c r="G23" s="76" t="s">
        <v>29</v>
      </c>
      <c r="H23" s="76" t="s">
        <v>47</v>
      </c>
      <c r="I23" s="76">
        <v>20</v>
      </c>
      <c r="J23" s="95" t="s">
        <v>59</v>
      </c>
      <c r="K23" s="120">
        <v>143.54999999999998</v>
      </c>
    </row>
  </sheetData>
  <mergeCells count="10">
    <mergeCell ref="A16:J16"/>
    <mergeCell ref="A17:J17"/>
    <mergeCell ref="A18:B18"/>
    <mergeCell ref="C18:J18"/>
    <mergeCell ref="H1:J4"/>
    <mergeCell ref="A3:B3"/>
    <mergeCell ref="A6:J6"/>
    <mergeCell ref="A7:J7"/>
    <mergeCell ref="A8:B8"/>
    <mergeCell ref="C8:J8"/>
  </mergeCells>
  <printOptions horizontalCentered="1"/>
  <pageMargins left="0" right="0" top="0" bottom="0.39370078740157477" header="0" footer="0"/>
  <pageSetup paperSize="9" scale="4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5">
    <tabColor rgb="FF92D050"/>
  </sheetPr>
  <dimension ref="A1:J90"/>
  <sheetViews>
    <sheetView workbookViewId="0">
      <selection activeCell="I18" sqref="I18"/>
    </sheetView>
  </sheetViews>
  <sheetFormatPr defaultRowHeight="12.75"/>
  <cols>
    <col min="3" max="3" width="22.5703125" customWidth="1"/>
    <col min="5" max="5" width="0.28515625" customWidth="1"/>
    <col min="6" max="6" width="13.140625" customWidth="1"/>
  </cols>
  <sheetData>
    <row r="1" spans="1:10" s="39" customFormat="1" ht="99" customHeight="1">
      <c r="A1" s="217"/>
      <c r="B1" s="217"/>
      <c r="C1" s="217"/>
      <c r="D1" s="217"/>
      <c r="E1" s="217"/>
      <c r="F1" s="172"/>
      <c r="G1" s="172"/>
      <c r="H1" s="172"/>
      <c r="I1" s="172"/>
      <c r="J1" s="172"/>
    </row>
    <row r="2" spans="1:10" ht="36.75" customHeight="1">
      <c r="A2" s="220" t="s">
        <v>71</v>
      </c>
      <c r="B2" s="220"/>
      <c r="C2" s="220"/>
      <c r="D2" s="220" t="s">
        <v>72</v>
      </c>
      <c r="E2" s="220"/>
      <c r="F2" s="177" t="s">
        <v>304</v>
      </c>
      <c r="G2" s="173"/>
      <c r="H2" s="172"/>
      <c r="I2" s="172"/>
      <c r="J2" s="172"/>
    </row>
    <row r="3" spans="1:10" ht="15.75" customHeight="1">
      <c r="A3" s="221" t="s">
        <v>292</v>
      </c>
      <c r="B3" s="222"/>
      <c r="C3" s="223"/>
      <c r="D3" s="218" t="s">
        <v>168</v>
      </c>
      <c r="E3" s="219"/>
      <c r="F3" s="178">
        <v>147.26</v>
      </c>
      <c r="G3" s="174"/>
      <c r="H3" s="172"/>
      <c r="I3" s="172"/>
      <c r="J3" s="172"/>
    </row>
    <row r="4" spans="1:10" ht="15.75" customHeight="1">
      <c r="A4" s="221" t="s">
        <v>215</v>
      </c>
      <c r="B4" s="222"/>
      <c r="C4" s="223"/>
      <c r="D4" s="218" t="s">
        <v>168</v>
      </c>
      <c r="E4" s="219"/>
      <c r="F4" s="178">
        <v>172.42</v>
      </c>
      <c r="G4" s="174"/>
      <c r="H4" s="172"/>
      <c r="I4" s="172"/>
      <c r="J4" s="172"/>
    </row>
    <row r="5" spans="1:10" ht="15.75" customHeight="1">
      <c r="A5" s="216" t="s">
        <v>218</v>
      </c>
      <c r="B5" s="216"/>
      <c r="C5" s="216"/>
      <c r="D5" s="218" t="s">
        <v>168</v>
      </c>
      <c r="E5" s="219"/>
      <c r="F5" s="178">
        <v>176.85999999999999</v>
      </c>
      <c r="G5" s="174"/>
      <c r="H5" s="172"/>
      <c r="I5" s="172"/>
      <c r="J5" s="172"/>
    </row>
    <row r="6" spans="1:10" ht="15.75" customHeight="1">
      <c r="A6" s="221" t="s">
        <v>217</v>
      </c>
      <c r="B6" s="222"/>
      <c r="C6" s="223"/>
      <c r="D6" s="218" t="s">
        <v>168</v>
      </c>
      <c r="E6" s="219"/>
      <c r="F6" s="178">
        <v>172.42</v>
      </c>
      <c r="G6" s="174"/>
      <c r="H6" s="172"/>
      <c r="I6" s="172"/>
      <c r="J6" s="172"/>
    </row>
    <row r="7" spans="1:10" ht="15.75" customHeight="1">
      <c r="A7" s="221" t="s">
        <v>216</v>
      </c>
      <c r="B7" s="222"/>
      <c r="C7" s="223"/>
      <c r="D7" s="218" t="s">
        <v>168</v>
      </c>
      <c r="E7" s="219"/>
      <c r="F7" s="178">
        <v>172.42</v>
      </c>
      <c r="G7" s="174"/>
      <c r="H7" s="172"/>
      <c r="I7" s="172"/>
      <c r="J7" s="172"/>
    </row>
    <row r="8" spans="1:10" ht="15.75" customHeight="1">
      <c r="A8" s="216" t="s">
        <v>167</v>
      </c>
      <c r="B8" s="216"/>
      <c r="C8" s="216"/>
      <c r="D8" s="218" t="s">
        <v>168</v>
      </c>
      <c r="E8" s="219"/>
      <c r="F8" s="178">
        <v>210.9</v>
      </c>
      <c r="G8" s="174"/>
      <c r="H8" s="172"/>
      <c r="I8" s="172"/>
      <c r="J8" s="172"/>
    </row>
    <row r="9" spans="1:10" ht="15.75" customHeight="1">
      <c r="A9" s="216" t="s">
        <v>170</v>
      </c>
      <c r="B9" s="216"/>
      <c r="C9" s="216"/>
      <c r="D9" s="218" t="s">
        <v>168</v>
      </c>
      <c r="E9" s="219"/>
      <c r="F9" s="178">
        <v>218.3</v>
      </c>
      <c r="G9" s="174"/>
      <c r="H9" s="172"/>
      <c r="I9" s="172"/>
      <c r="J9" s="172"/>
    </row>
    <row r="10" spans="1:10" ht="15.75">
      <c r="A10" s="216" t="s">
        <v>209</v>
      </c>
      <c r="B10" s="216"/>
      <c r="C10" s="216"/>
      <c r="D10" s="218" t="s">
        <v>168</v>
      </c>
      <c r="E10" s="219"/>
      <c r="F10" s="178">
        <v>233.1</v>
      </c>
      <c r="G10" s="174"/>
      <c r="H10" s="172"/>
      <c r="I10" s="172"/>
      <c r="J10" s="172"/>
    </row>
    <row r="11" spans="1:10" ht="15.75">
      <c r="A11" s="216" t="s">
        <v>169</v>
      </c>
      <c r="B11" s="216"/>
      <c r="C11" s="216"/>
      <c r="D11" s="218" t="s">
        <v>168</v>
      </c>
      <c r="E11" s="219"/>
      <c r="F11" s="178">
        <v>210.9</v>
      </c>
      <c r="G11" s="174"/>
      <c r="H11" s="172"/>
      <c r="I11" s="172"/>
      <c r="J11" s="172"/>
    </row>
    <row r="12" spans="1:10" ht="15.75" customHeight="1">
      <c r="A12" s="216" t="s">
        <v>171</v>
      </c>
      <c r="B12" s="216"/>
      <c r="C12" s="216"/>
      <c r="D12" s="218" t="s">
        <v>168</v>
      </c>
      <c r="E12" s="219"/>
      <c r="F12" s="178">
        <v>213.85999999999999</v>
      </c>
      <c r="G12" s="174"/>
      <c r="H12" s="172"/>
      <c r="I12" s="172"/>
      <c r="J12" s="172"/>
    </row>
    <row r="13" spans="1:10" ht="15.75" customHeight="1">
      <c r="A13" s="216" t="s">
        <v>176</v>
      </c>
      <c r="B13" s="216"/>
      <c r="C13" s="216"/>
      <c r="D13" s="218" t="s">
        <v>168</v>
      </c>
      <c r="E13" s="219"/>
      <c r="F13" s="178">
        <v>172.42</v>
      </c>
      <c r="G13" s="174"/>
      <c r="H13" s="172"/>
      <c r="I13" s="172"/>
      <c r="J13" s="172"/>
    </row>
    <row r="14" spans="1:10" ht="15.75" customHeight="1">
      <c r="A14" s="216" t="s">
        <v>175</v>
      </c>
      <c r="B14" s="216"/>
      <c r="C14" s="216"/>
      <c r="D14" s="218" t="s">
        <v>168</v>
      </c>
      <c r="E14" s="219"/>
      <c r="F14" s="178">
        <v>172.42</v>
      </c>
      <c r="G14" s="174"/>
      <c r="H14" s="172"/>
      <c r="I14" s="172"/>
      <c r="J14" s="172"/>
    </row>
    <row r="15" spans="1:10" ht="15.75" customHeight="1">
      <c r="A15" s="216" t="s">
        <v>178</v>
      </c>
      <c r="B15" s="216"/>
      <c r="C15" s="216"/>
      <c r="D15" s="218" t="s">
        <v>168</v>
      </c>
      <c r="E15" s="219"/>
      <c r="F15" s="178">
        <v>182.78</v>
      </c>
      <c r="G15" s="174"/>
      <c r="H15" s="172"/>
      <c r="I15" s="172"/>
      <c r="J15" s="172"/>
    </row>
    <row r="16" spans="1:10" ht="15.75" customHeight="1">
      <c r="A16" s="216" t="s">
        <v>177</v>
      </c>
      <c r="B16" s="216"/>
      <c r="C16" s="216"/>
      <c r="D16" s="218" t="s">
        <v>168</v>
      </c>
      <c r="E16" s="219"/>
      <c r="F16" s="178">
        <v>182.78</v>
      </c>
      <c r="G16" s="174"/>
      <c r="H16" s="172"/>
      <c r="I16" s="172"/>
      <c r="J16" s="172"/>
    </row>
    <row r="17" spans="1:10" ht="15.75" customHeight="1">
      <c r="A17" s="216" t="s">
        <v>173</v>
      </c>
      <c r="B17" s="216"/>
      <c r="C17" s="216"/>
      <c r="D17" s="218" t="s">
        <v>168</v>
      </c>
      <c r="E17" s="219"/>
      <c r="F17" s="178">
        <v>253.82</v>
      </c>
      <c r="G17" s="174"/>
      <c r="H17" s="172"/>
      <c r="I17" s="172"/>
      <c r="J17" s="172"/>
    </row>
    <row r="18" spans="1:10" ht="15.75" customHeight="1">
      <c r="A18" s="216" t="s">
        <v>172</v>
      </c>
      <c r="B18" s="216"/>
      <c r="C18" s="216"/>
      <c r="D18" s="218" t="s">
        <v>168</v>
      </c>
      <c r="E18" s="219"/>
      <c r="F18" s="178">
        <v>231.62</v>
      </c>
      <c r="G18" s="174"/>
      <c r="H18" s="172"/>
      <c r="I18" s="172"/>
      <c r="J18" s="172"/>
    </row>
    <row r="19" spans="1:10" ht="15.75" customHeight="1">
      <c r="A19" s="216" t="s">
        <v>174</v>
      </c>
      <c r="B19" s="216"/>
      <c r="C19" s="216"/>
      <c r="D19" s="218" t="s">
        <v>168</v>
      </c>
      <c r="E19" s="219"/>
      <c r="F19" s="178">
        <v>236.06</v>
      </c>
      <c r="G19" s="174"/>
      <c r="H19" s="172"/>
      <c r="I19" s="172"/>
      <c r="J19" s="172"/>
    </row>
    <row r="20" spans="1:10" ht="15.75" customHeight="1">
      <c r="A20" s="216" t="s">
        <v>211</v>
      </c>
      <c r="B20" s="216"/>
      <c r="C20" s="216"/>
      <c r="D20" s="218" t="s">
        <v>168</v>
      </c>
      <c r="E20" s="219"/>
      <c r="F20" s="178">
        <v>188.7</v>
      </c>
      <c r="G20" s="174"/>
      <c r="H20" s="172"/>
      <c r="I20" s="172"/>
      <c r="J20" s="172"/>
    </row>
    <row r="21" spans="1:10" ht="15.75" customHeight="1">
      <c r="A21" s="216" t="s">
        <v>210</v>
      </c>
      <c r="B21" s="216"/>
      <c r="C21" s="216"/>
      <c r="D21" s="218" t="s">
        <v>168</v>
      </c>
      <c r="E21" s="219"/>
      <c r="F21" s="178">
        <v>188.7</v>
      </c>
      <c r="G21" s="174"/>
      <c r="H21" s="172"/>
      <c r="I21" s="172"/>
      <c r="J21" s="172"/>
    </row>
    <row r="22" spans="1:10" ht="15.75" customHeight="1">
      <c r="A22" s="216" t="s">
        <v>83</v>
      </c>
      <c r="B22" s="216"/>
      <c r="C22" s="216"/>
      <c r="D22" s="218" t="s">
        <v>168</v>
      </c>
      <c r="E22" s="219"/>
      <c r="F22" s="178">
        <v>311.54000000000002</v>
      </c>
      <c r="G22" s="174"/>
      <c r="H22" s="172"/>
      <c r="I22" s="172"/>
      <c r="J22" s="172"/>
    </row>
    <row r="23" spans="1:10" ht="15.75" customHeight="1">
      <c r="A23" s="216" t="s">
        <v>81</v>
      </c>
      <c r="B23" s="216"/>
      <c r="C23" s="216"/>
      <c r="D23" s="218" t="s">
        <v>168</v>
      </c>
      <c r="E23" s="219"/>
      <c r="F23" s="178">
        <v>283.42</v>
      </c>
      <c r="G23" s="174"/>
      <c r="H23" s="172"/>
      <c r="I23" s="172"/>
      <c r="J23" s="172"/>
    </row>
    <row r="24" spans="1:10" ht="15.75" customHeight="1">
      <c r="A24" s="216" t="s">
        <v>86</v>
      </c>
      <c r="B24" s="216"/>
      <c r="C24" s="216"/>
      <c r="D24" s="218" t="s">
        <v>168</v>
      </c>
      <c r="E24" s="219"/>
      <c r="F24" s="178">
        <v>293.77999999999997</v>
      </c>
      <c r="G24" s="174"/>
      <c r="H24" s="172"/>
      <c r="I24" s="172"/>
      <c r="J24" s="172"/>
    </row>
    <row r="25" spans="1:10" ht="15.75" customHeight="1">
      <c r="A25" s="216" t="s">
        <v>84</v>
      </c>
      <c r="B25" s="216"/>
      <c r="C25" s="216"/>
      <c r="D25" s="218" t="s">
        <v>168</v>
      </c>
      <c r="E25" s="219"/>
      <c r="F25" s="178">
        <v>286.38</v>
      </c>
      <c r="G25" s="174"/>
      <c r="H25" s="172"/>
      <c r="I25" s="172"/>
      <c r="J25" s="172"/>
    </row>
    <row r="26" spans="1:10" ht="15.75" customHeight="1">
      <c r="A26" s="216" t="s">
        <v>85</v>
      </c>
      <c r="B26" s="216"/>
      <c r="C26" s="216"/>
      <c r="D26" s="218" t="s">
        <v>168</v>
      </c>
      <c r="E26" s="219"/>
      <c r="F26" s="178">
        <v>290.82</v>
      </c>
      <c r="G26" s="174"/>
      <c r="H26" s="172"/>
      <c r="I26" s="172"/>
      <c r="J26" s="172"/>
    </row>
    <row r="27" spans="1:10" ht="15.75" customHeight="1">
      <c r="A27" s="216" t="s">
        <v>87</v>
      </c>
      <c r="B27" s="216"/>
      <c r="C27" s="216"/>
      <c r="D27" s="218" t="s">
        <v>168</v>
      </c>
      <c r="E27" s="219"/>
      <c r="F27" s="178">
        <v>287.86</v>
      </c>
      <c r="G27" s="174"/>
      <c r="H27" s="172"/>
      <c r="I27" s="172"/>
      <c r="J27" s="172"/>
    </row>
    <row r="28" spans="1:10" ht="15.75" customHeight="1">
      <c r="A28" s="216" t="s">
        <v>82</v>
      </c>
      <c r="B28" s="216"/>
      <c r="C28" s="216"/>
      <c r="D28" s="218" t="s">
        <v>168</v>
      </c>
      <c r="E28" s="219"/>
      <c r="F28" s="178">
        <v>295.26</v>
      </c>
      <c r="G28" s="174"/>
      <c r="H28" s="172"/>
      <c r="I28" s="172"/>
      <c r="J28" s="172"/>
    </row>
    <row r="29" spans="1:10" ht="15.75" customHeight="1">
      <c r="A29" s="216" t="s">
        <v>74</v>
      </c>
      <c r="B29" s="216"/>
      <c r="C29" s="216"/>
      <c r="D29" s="218" t="s">
        <v>168</v>
      </c>
      <c r="E29" s="219"/>
      <c r="F29" s="178">
        <v>270.10000000000002</v>
      </c>
      <c r="G29" s="174"/>
      <c r="H29" s="172"/>
      <c r="I29" s="172"/>
      <c r="J29" s="172"/>
    </row>
    <row r="30" spans="1:10" ht="15.75" customHeight="1">
      <c r="A30" s="216" t="s">
        <v>73</v>
      </c>
      <c r="B30" s="216"/>
      <c r="C30" s="216"/>
      <c r="D30" s="218" t="s">
        <v>168</v>
      </c>
      <c r="E30" s="219"/>
      <c r="F30" s="178">
        <v>273.06</v>
      </c>
      <c r="G30" s="174"/>
      <c r="H30" s="172"/>
      <c r="I30" s="172"/>
      <c r="J30" s="172"/>
    </row>
    <row r="31" spans="1:10" ht="15.75" customHeight="1">
      <c r="A31" s="216" t="s">
        <v>293</v>
      </c>
      <c r="B31" s="216"/>
      <c r="C31" s="216"/>
      <c r="D31" s="218" t="s">
        <v>168</v>
      </c>
      <c r="E31" s="219"/>
      <c r="F31" s="178">
        <v>284.89999999999998</v>
      </c>
      <c r="G31" s="174"/>
      <c r="H31" s="172"/>
      <c r="I31" s="172"/>
      <c r="J31" s="172"/>
    </row>
    <row r="32" spans="1:10" ht="15.75" customHeight="1">
      <c r="A32" s="216" t="s">
        <v>75</v>
      </c>
      <c r="B32" s="216"/>
      <c r="C32" s="216"/>
      <c r="D32" s="218" t="s">
        <v>168</v>
      </c>
      <c r="E32" s="219"/>
      <c r="F32" s="178">
        <v>308.58</v>
      </c>
      <c r="G32" s="174"/>
      <c r="H32" s="172"/>
      <c r="I32" s="172"/>
      <c r="J32" s="172"/>
    </row>
    <row r="33" spans="1:10" ht="15.75" customHeight="1">
      <c r="A33" s="216" t="s">
        <v>76</v>
      </c>
      <c r="B33" s="216"/>
      <c r="C33" s="216"/>
      <c r="D33" s="218" t="s">
        <v>168</v>
      </c>
      <c r="E33" s="219"/>
      <c r="F33" s="178">
        <v>323.38</v>
      </c>
      <c r="G33" s="174"/>
      <c r="H33" s="172"/>
      <c r="I33" s="172"/>
      <c r="J33" s="172"/>
    </row>
    <row r="34" spans="1:10" ht="15.75" customHeight="1">
      <c r="A34" s="216" t="s">
        <v>79</v>
      </c>
      <c r="B34" s="216"/>
      <c r="C34" s="216"/>
      <c r="D34" s="218" t="s">
        <v>168</v>
      </c>
      <c r="E34" s="219"/>
      <c r="F34" s="178">
        <v>317.45999999999998</v>
      </c>
      <c r="G34" s="174"/>
      <c r="H34" s="172"/>
      <c r="I34" s="172"/>
      <c r="J34" s="172"/>
    </row>
    <row r="35" spans="1:10" ht="15.75" customHeight="1">
      <c r="A35" s="216" t="s">
        <v>80</v>
      </c>
      <c r="B35" s="216"/>
      <c r="C35" s="216"/>
      <c r="D35" s="218" t="s">
        <v>168</v>
      </c>
      <c r="E35" s="219"/>
      <c r="F35" s="178">
        <v>315.98</v>
      </c>
      <c r="G35" s="174"/>
      <c r="H35" s="172"/>
      <c r="I35" s="172"/>
      <c r="J35" s="172"/>
    </row>
    <row r="36" spans="1:10" ht="15.75" customHeight="1">
      <c r="A36" s="216" t="s">
        <v>77</v>
      </c>
      <c r="B36" s="216"/>
      <c r="C36" s="216"/>
      <c r="D36" s="218" t="s">
        <v>168</v>
      </c>
      <c r="E36" s="219"/>
      <c r="F36" s="178">
        <v>317.45999999999998</v>
      </c>
      <c r="G36" s="174"/>
      <c r="H36" s="172"/>
      <c r="I36" s="172"/>
      <c r="J36" s="172"/>
    </row>
    <row r="37" spans="1:10" ht="15.75" customHeight="1">
      <c r="A37" s="216" t="s">
        <v>78</v>
      </c>
      <c r="B37" s="216"/>
      <c r="C37" s="216"/>
      <c r="D37" s="218" t="s">
        <v>168</v>
      </c>
      <c r="E37" s="219"/>
      <c r="F37" s="178">
        <v>326.33999999999997</v>
      </c>
      <c r="G37" s="174"/>
      <c r="H37" s="172"/>
      <c r="I37" s="172"/>
      <c r="J37" s="172"/>
    </row>
    <row r="38" spans="1:10" ht="15.75" customHeight="1">
      <c r="A38" s="216" t="s">
        <v>88</v>
      </c>
      <c r="B38" s="216"/>
      <c r="C38" s="216"/>
      <c r="D38" s="218" t="s">
        <v>168</v>
      </c>
      <c r="E38" s="219"/>
      <c r="F38" s="178">
        <v>292.3</v>
      </c>
      <c r="G38" s="174"/>
      <c r="H38" s="172"/>
      <c r="I38" s="172"/>
      <c r="J38" s="172"/>
    </row>
    <row r="39" spans="1:10" ht="15.75" customHeight="1">
      <c r="A39" s="216" t="s">
        <v>179</v>
      </c>
      <c r="B39" s="216"/>
      <c r="C39" s="216"/>
      <c r="D39" s="218" t="s">
        <v>168</v>
      </c>
      <c r="E39" s="219"/>
      <c r="F39" s="178">
        <v>292.3</v>
      </c>
      <c r="G39" s="175"/>
      <c r="H39" s="172"/>
      <c r="I39" s="172"/>
      <c r="J39" s="172"/>
    </row>
    <row r="40" spans="1:10" ht="15.75" customHeight="1">
      <c r="A40" s="216" t="s">
        <v>89</v>
      </c>
      <c r="B40" s="216"/>
      <c r="C40" s="216"/>
      <c r="D40" s="218" t="s">
        <v>168</v>
      </c>
      <c r="E40" s="219"/>
      <c r="F40" s="178">
        <v>301.18</v>
      </c>
      <c r="G40" s="175"/>
      <c r="H40" s="172"/>
      <c r="I40" s="172"/>
      <c r="J40" s="172"/>
    </row>
    <row r="41" spans="1:10" ht="15.75" customHeight="1">
      <c r="A41" s="216" t="s">
        <v>90</v>
      </c>
      <c r="B41" s="216"/>
      <c r="C41" s="216"/>
      <c r="D41" s="218" t="s">
        <v>168</v>
      </c>
      <c r="E41" s="219"/>
      <c r="F41" s="178">
        <v>301.18</v>
      </c>
      <c r="G41" s="175"/>
      <c r="H41" s="172"/>
      <c r="I41" s="172"/>
      <c r="J41" s="172"/>
    </row>
    <row r="42" spans="1:10" ht="15.75" customHeight="1">
      <c r="A42" s="216" t="s">
        <v>294</v>
      </c>
      <c r="B42" s="216"/>
      <c r="C42" s="216"/>
      <c r="D42" s="218" t="s">
        <v>92</v>
      </c>
      <c r="E42" s="219"/>
      <c r="F42" s="109">
        <v>364.8</v>
      </c>
      <c r="G42" s="175"/>
      <c r="H42" s="172"/>
      <c r="I42" s="172"/>
      <c r="J42" s="172"/>
    </row>
    <row r="43" spans="1:10" ht="15.75" customHeight="1">
      <c r="A43" s="216" t="s">
        <v>109</v>
      </c>
      <c r="B43" s="216"/>
      <c r="C43" s="216"/>
      <c r="D43" s="218" t="s">
        <v>92</v>
      </c>
      <c r="E43" s="219"/>
      <c r="F43" s="109">
        <v>316.8</v>
      </c>
      <c r="G43" s="175"/>
      <c r="H43" s="172"/>
      <c r="I43" s="172"/>
      <c r="J43" s="172"/>
    </row>
    <row r="44" spans="1:10" ht="15.75" customHeight="1">
      <c r="A44" s="216" t="s">
        <v>110</v>
      </c>
      <c r="B44" s="216"/>
      <c r="C44" s="216"/>
      <c r="D44" s="218" t="s">
        <v>92</v>
      </c>
      <c r="E44" s="219"/>
      <c r="F44" s="109">
        <v>316.8</v>
      </c>
      <c r="G44" s="175"/>
      <c r="H44" s="172"/>
      <c r="I44" s="172"/>
      <c r="J44" s="172"/>
    </row>
    <row r="45" spans="1:10" ht="15.75" customHeight="1">
      <c r="A45" s="216" t="s">
        <v>111</v>
      </c>
      <c r="B45" s="216"/>
      <c r="C45" s="216"/>
      <c r="D45" s="218" t="s">
        <v>92</v>
      </c>
      <c r="E45" s="219"/>
      <c r="F45" s="109">
        <v>324.8</v>
      </c>
      <c r="G45" s="175"/>
      <c r="H45" s="172"/>
      <c r="I45" s="172"/>
      <c r="J45" s="172"/>
    </row>
    <row r="46" spans="1:10" ht="15.75" customHeight="1">
      <c r="A46" s="216" t="s">
        <v>112</v>
      </c>
      <c r="B46" s="216"/>
      <c r="C46" s="216"/>
      <c r="D46" s="218" t="s">
        <v>92</v>
      </c>
      <c r="E46" s="219"/>
      <c r="F46" s="109">
        <v>324.8</v>
      </c>
      <c r="G46" s="175"/>
      <c r="H46" s="172"/>
      <c r="I46" s="172"/>
      <c r="J46" s="172"/>
    </row>
    <row r="47" spans="1:10" ht="15.75" customHeight="1">
      <c r="A47" s="216" t="s">
        <v>105</v>
      </c>
      <c r="B47" s="216"/>
      <c r="C47" s="216"/>
      <c r="D47" s="218" t="s">
        <v>92</v>
      </c>
      <c r="E47" s="219"/>
      <c r="F47" s="109">
        <v>305.60000000000002</v>
      </c>
      <c r="G47" s="175"/>
      <c r="H47" s="172"/>
      <c r="I47" s="172"/>
      <c r="J47" s="172"/>
    </row>
    <row r="48" spans="1:10" ht="15.75" customHeight="1">
      <c r="A48" s="216" t="s">
        <v>104</v>
      </c>
      <c r="B48" s="216"/>
      <c r="C48" s="216"/>
      <c r="D48" s="218" t="s">
        <v>92</v>
      </c>
      <c r="E48" s="219"/>
      <c r="F48" s="109">
        <v>304</v>
      </c>
      <c r="G48" s="175"/>
      <c r="H48" s="172"/>
      <c r="I48" s="172"/>
      <c r="J48" s="172"/>
    </row>
    <row r="49" spans="1:10" ht="15.75" customHeight="1">
      <c r="A49" s="216" t="s">
        <v>106</v>
      </c>
      <c r="B49" s="216"/>
      <c r="C49" s="216"/>
      <c r="D49" s="218" t="s">
        <v>92</v>
      </c>
      <c r="E49" s="219"/>
      <c r="F49" s="109">
        <v>307.20000000000005</v>
      </c>
      <c r="G49" s="175"/>
      <c r="H49" s="172"/>
      <c r="I49" s="172"/>
      <c r="J49" s="172"/>
    </row>
    <row r="50" spans="1:10" ht="15.75" customHeight="1">
      <c r="A50" s="216" t="s">
        <v>103</v>
      </c>
      <c r="B50" s="216"/>
      <c r="C50" s="216"/>
      <c r="D50" s="218" t="s">
        <v>92</v>
      </c>
      <c r="E50" s="219"/>
      <c r="F50" s="109">
        <v>299.2</v>
      </c>
      <c r="G50" s="175"/>
      <c r="H50" s="172"/>
      <c r="I50" s="172"/>
      <c r="J50" s="172"/>
    </row>
    <row r="51" spans="1:10" ht="15.75" customHeight="1">
      <c r="A51" s="216" t="s">
        <v>101</v>
      </c>
      <c r="B51" s="216"/>
      <c r="C51" s="216"/>
      <c r="D51" s="218" t="s">
        <v>92</v>
      </c>
      <c r="E51" s="219"/>
      <c r="F51" s="109">
        <v>296</v>
      </c>
      <c r="G51" s="175"/>
      <c r="H51" s="172"/>
      <c r="I51" s="172"/>
      <c r="J51" s="172"/>
    </row>
    <row r="52" spans="1:10" ht="15.75" customHeight="1">
      <c r="A52" s="216" t="s">
        <v>102</v>
      </c>
      <c r="B52" s="216"/>
      <c r="C52" s="216"/>
      <c r="D52" s="218" t="s">
        <v>92</v>
      </c>
      <c r="E52" s="219"/>
      <c r="F52" s="109">
        <v>304</v>
      </c>
      <c r="G52" s="175"/>
      <c r="H52" s="172"/>
      <c r="I52" s="172"/>
      <c r="J52" s="172"/>
    </row>
    <row r="53" spans="1:10" ht="15.75" customHeight="1">
      <c r="A53" s="216" t="s">
        <v>100</v>
      </c>
      <c r="B53" s="216"/>
      <c r="C53" s="216"/>
      <c r="D53" s="218" t="s">
        <v>92</v>
      </c>
      <c r="E53" s="219"/>
      <c r="F53" s="109">
        <v>262.40000000000003</v>
      </c>
      <c r="G53" s="175"/>
      <c r="H53" s="172"/>
      <c r="I53" s="172"/>
      <c r="J53" s="172"/>
    </row>
    <row r="54" spans="1:10" ht="15.75" customHeight="1">
      <c r="A54" s="216" t="s">
        <v>295</v>
      </c>
      <c r="B54" s="216"/>
      <c r="C54" s="216"/>
      <c r="D54" s="218" t="s">
        <v>296</v>
      </c>
      <c r="E54" s="219"/>
      <c r="F54" s="109">
        <v>136.4</v>
      </c>
      <c r="G54" s="175"/>
      <c r="H54" s="172"/>
      <c r="I54" s="172"/>
      <c r="J54" s="172"/>
    </row>
    <row r="55" spans="1:10" ht="15.75" customHeight="1">
      <c r="A55" s="216" t="s">
        <v>297</v>
      </c>
      <c r="B55" s="216"/>
      <c r="C55" s="216"/>
      <c r="D55" s="218" t="s">
        <v>296</v>
      </c>
      <c r="E55" s="219"/>
      <c r="F55" s="109">
        <v>159.65</v>
      </c>
      <c r="G55" s="175"/>
      <c r="H55" s="172"/>
      <c r="I55" s="172"/>
      <c r="J55" s="172"/>
    </row>
    <row r="56" spans="1:10" ht="15.75" customHeight="1">
      <c r="A56" s="216" t="s">
        <v>298</v>
      </c>
      <c r="B56" s="216"/>
      <c r="C56" s="216"/>
      <c r="D56" s="218" t="s">
        <v>92</v>
      </c>
      <c r="E56" s="219"/>
      <c r="F56" s="109">
        <v>176.70000000000002</v>
      </c>
      <c r="G56" s="175"/>
      <c r="H56" s="172"/>
      <c r="I56" s="172"/>
      <c r="J56" s="172"/>
    </row>
    <row r="57" spans="1:10" ht="15.75" customHeight="1">
      <c r="A57" s="216" t="s">
        <v>299</v>
      </c>
      <c r="B57" s="216"/>
      <c r="C57" s="216"/>
      <c r="D57" s="218" t="s">
        <v>296</v>
      </c>
      <c r="E57" s="219"/>
      <c r="F57" s="109">
        <v>147.25</v>
      </c>
      <c r="G57" s="175"/>
      <c r="H57" s="172"/>
      <c r="I57" s="172"/>
      <c r="J57" s="172"/>
    </row>
    <row r="58" spans="1:10" s="40" customFormat="1" ht="15.75" customHeight="1">
      <c r="A58" s="216" t="s">
        <v>189</v>
      </c>
      <c r="B58" s="216"/>
      <c r="C58" s="216"/>
      <c r="D58" s="218" t="s">
        <v>92</v>
      </c>
      <c r="E58" s="219"/>
      <c r="F58" s="109">
        <v>122.45</v>
      </c>
      <c r="G58" s="175"/>
      <c r="H58" s="172"/>
      <c r="I58" s="172"/>
      <c r="J58" s="172"/>
    </row>
    <row r="59" spans="1:10" s="40" customFormat="1" ht="15.75" customHeight="1">
      <c r="A59" s="216" t="s">
        <v>187</v>
      </c>
      <c r="B59" s="216"/>
      <c r="C59" s="216"/>
      <c r="D59" s="218" t="s">
        <v>92</v>
      </c>
      <c r="E59" s="219"/>
      <c r="F59" s="109">
        <v>122.45</v>
      </c>
      <c r="G59" s="175"/>
      <c r="H59" s="172"/>
      <c r="I59" s="172"/>
      <c r="J59" s="172"/>
    </row>
    <row r="60" spans="1:10" s="40" customFormat="1" ht="15.75" customHeight="1">
      <c r="A60" s="216" t="s">
        <v>188</v>
      </c>
      <c r="B60" s="216"/>
      <c r="C60" s="216"/>
      <c r="D60" s="218" t="s">
        <v>92</v>
      </c>
      <c r="E60" s="219"/>
      <c r="F60" s="109">
        <v>122.45</v>
      </c>
      <c r="G60" s="175"/>
      <c r="H60" s="172"/>
      <c r="I60" s="172"/>
      <c r="J60" s="172"/>
    </row>
    <row r="61" spans="1:10" ht="15.75" customHeight="1">
      <c r="A61" s="216" t="s">
        <v>213</v>
      </c>
      <c r="B61" s="216"/>
      <c r="C61" s="216"/>
      <c r="D61" s="218" t="s">
        <v>92</v>
      </c>
      <c r="E61" s="219"/>
      <c r="F61" s="109">
        <v>137.95000000000002</v>
      </c>
      <c r="G61" s="175"/>
      <c r="H61" s="172"/>
      <c r="I61" s="172"/>
      <c r="J61" s="172"/>
    </row>
    <row r="62" spans="1:10" ht="15.75" customHeight="1">
      <c r="A62" s="216" t="s">
        <v>214</v>
      </c>
      <c r="B62" s="216"/>
      <c r="C62" s="216"/>
      <c r="D62" s="218" t="s">
        <v>92</v>
      </c>
      <c r="E62" s="219"/>
      <c r="F62" s="109">
        <v>128.65</v>
      </c>
      <c r="G62" s="175"/>
      <c r="H62" s="172"/>
      <c r="I62" s="172"/>
      <c r="J62" s="172"/>
    </row>
    <row r="63" spans="1:10" ht="15.75" customHeight="1">
      <c r="A63" s="216" t="s">
        <v>182</v>
      </c>
      <c r="B63" s="216"/>
      <c r="C63" s="216"/>
      <c r="D63" s="218" t="s">
        <v>92</v>
      </c>
      <c r="E63" s="219"/>
      <c r="F63" s="109">
        <v>178.25</v>
      </c>
      <c r="G63" s="175"/>
      <c r="H63" s="172"/>
      <c r="I63" s="172"/>
      <c r="J63" s="172"/>
    </row>
    <row r="64" spans="1:10" ht="15.75" customHeight="1">
      <c r="A64" s="216" t="s">
        <v>183</v>
      </c>
      <c r="B64" s="216"/>
      <c r="C64" s="216"/>
      <c r="D64" s="218" t="s">
        <v>92</v>
      </c>
      <c r="E64" s="219"/>
      <c r="F64" s="109">
        <v>178.25</v>
      </c>
      <c r="G64" s="175"/>
      <c r="H64" s="172"/>
      <c r="I64" s="172"/>
      <c r="J64" s="172"/>
    </row>
    <row r="65" spans="1:10" ht="15.75" customHeight="1">
      <c r="A65" s="216" t="s">
        <v>184</v>
      </c>
      <c r="B65" s="216"/>
      <c r="C65" s="216"/>
      <c r="D65" s="218" t="s">
        <v>92</v>
      </c>
      <c r="E65" s="219"/>
      <c r="F65" s="109">
        <v>155</v>
      </c>
      <c r="G65" s="175"/>
      <c r="H65" s="172"/>
      <c r="I65" s="172"/>
      <c r="J65" s="172"/>
    </row>
    <row r="66" spans="1:10" ht="15.75" customHeight="1">
      <c r="A66" s="216" t="s">
        <v>185</v>
      </c>
      <c r="B66" s="216"/>
      <c r="C66" s="216"/>
      <c r="D66" s="218" t="s">
        <v>92</v>
      </c>
      <c r="E66" s="219"/>
      <c r="F66" s="109">
        <v>128.65</v>
      </c>
      <c r="G66" s="175"/>
      <c r="H66" s="172"/>
      <c r="I66" s="172"/>
      <c r="J66" s="172"/>
    </row>
    <row r="67" spans="1:10" ht="15.75" customHeight="1">
      <c r="A67" s="216" t="s">
        <v>186</v>
      </c>
      <c r="B67" s="216"/>
      <c r="C67" s="216"/>
      <c r="D67" s="218" t="s">
        <v>92</v>
      </c>
      <c r="E67" s="219"/>
      <c r="F67" s="109">
        <v>125.55</v>
      </c>
      <c r="G67" s="175"/>
      <c r="H67" s="172"/>
      <c r="I67" s="172"/>
      <c r="J67" s="172"/>
    </row>
    <row r="68" spans="1:10" ht="15.75" customHeight="1">
      <c r="A68" s="216" t="s">
        <v>300</v>
      </c>
      <c r="B68" s="216"/>
      <c r="C68" s="216"/>
      <c r="D68" s="218" t="s">
        <v>92</v>
      </c>
      <c r="E68" s="219"/>
      <c r="F68" s="109">
        <v>186</v>
      </c>
      <c r="G68" s="175"/>
      <c r="H68" s="172"/>
      <c r="I68" s="172"/>
      <c r="J68" s="172"/>
    </row>
    <row r="69" spans="1:10" s="40" customFormat="1" ht="15.75" customHeight="1">
      <c r="A69" s="216" t="s">
        <v>301</v>
      </c>
      <c r="B69" s="216"/>
      <c r="C69" s="216"/>
      <c r="D69" s="218" t="s">
        <v>92</v>
      </c>
      <c r="E69" s="219"/>
      <c r="F69" s="109">
        <v>209.25</v>
      </c>
      <c r="G69" s="175"/>
      <c r="H69" s="172"/>
      <c r="I69" s="172"/>
      <c r="J69" s="172"/>
    </row>
    <row r="70" spans="1:10" s="40" customFormat="1" ht="15.75" customHeight="1">
      <c r="A70" s="216" t="s">
        <v>181</v>
      </c>
      <c r="B70" s="216"/>
      <c r="C70" s="216"/>
      <c r="D70" s="218" t="s">
        <v>92</v>
      </c>
      <c r="E70" s="219"/>
      <c r="F70" s="109">
        <v>368.90000000000003</v>
      </c>
      <c r="G70" s="175"/>
      <c r="H70" s="172"/>
      <c r="I70" s="172"/>
      <c r="J70" s="172"/>
    </row>
    <row r="71" spans="1:10" ht="15.75" customHeight="1">
      <c r="A71" s="216" t="s">
        <v>99</v>
      </c>
      <c r="B71" s="216"/>
      <c r="C71" s="216"/>
      <c r="D71" s="218" t="s">
        <v>92</v>
      </c>
      <c r="E71" s="219"/>
      <c r="F71" s="109">
        <v>251.1</v>
      </c>
      <c r="G71" s="175"/>
      <c r="H71" s="172"/>
      <c r="I71" s="172"/>
      <c r="J71" s="172"/>
    </row>
    <row r="72" spans="1:10" ht="15.75" customHeight="1">
      <c r="A72" s="216" t="s">
        <v>107</v>
      </c>
      <c r="B72" s="216"/>
      <c r="C72" s="216"/>
      <c r="D72" s="218" t="s">
        <v>92</v>
      </c>
      <c r="E72" s="219"/>
      <c r="F72" s="109">
        <v>142.6</v>
      </c>
      <c r="G72" s="175"/>
      <c r="H72" s="172"/>
      <c r="I72" s="172"/>
      <c r="J72" s="172"/>
    </row>
    <row r="73" spans="1:10" ht="15.75" customHeight="1">
      <c r="A73" s="216" t="s">
        <v>108</v>
      </c>
      <c r="B73" s="216"/>
      <c r="C73" s="216"/>
      <c r="D73" s="218" t="s">
        <v>92</v>
      </c>
      <c r="E73" s="219"/>
      <c r="F73" s="109">
        <v>144.15</v>
      </c>
      <c r="G73" s="175"/>
      <c r="H73" s="172"/>
      <c r="I73" s="172"/>
      <c r="J73" s="172"/>
    </row>
    <row r="74" spans="1:10" ht="15.75" customHeight="1">
      <c r="A74" s="216" t="s">
        <v>119</v>
      </c>
      <c r="B74" s="216"/>
      <c r="C74" s="216"/>
      <c r="D74" s="218" t="s">
        <v>92</v>
      </c>
      <c r="E74" s="219"/>
      <c r="F74" s="109">
        <v>144.15</v>
      </c>
      <c r="G74" s="175"/>
      <c r="H74" s="172"/>
      <c r="I74" s="172"/>
      <c r="J74" s="172"/>
    </row>
    <row r="75" spans="1:10" ht="15.75" customHeight="1">
      <c r="A75" s="216" t="s">
        <v>120</v>
      </c>
      <c r="B75" s="216"/>
      <c r="C75" s="216"/>
      <c r="D75" s="218" t="s">
        <v>92</v>
      </c>
      <c r="E75" s="219"/>
      <c r="F75" s="109">
        <v>144.15</v>
      </c>
      <c r="G75" s="175"/>
      <c r="H75" s="172"/>
      <c r="I75" s="172"/>
      <c r="J75" s="172"/>
    </row>
    <row r="76" spans="1:10" ht="15.75" customHeight="1">
      <c r="A76" s="216" t="s">
        <v>212</v>
      </c>
      <c r="B76" s="216"/>
      <c r="C76" s="216"/>
      <c r="D76" s="218" t="s">
        <v>92</v>
      </c>
      <c r="E76" s="219"/>
      <c r="F76" s="109">
        <v>147.25</v>
      </c>
      <c r="G76" s="175"/>
      <c r="H76" s="172"/>
      <c r="I76" s="172"/>
      <c r="J76" s="172"/>
    </row>
    <row r="77" spans="1:10" ht="15.75" customHeight="1">
      <c r="A77" s="216" t="s">
        <v>302</v>
      </c>
      <c r="B77" s="216"/>
      <c r="C77" s="216"/>
      <c r="D77" s="218" t="s">
        <v>92</v>
      </c>
      <c r="E77" s="219"/>
      <c r="F77" s="109">
        <v>147.25</v>
      </c>
      <c r="G77" s="175"/>
      <c r="H77" s="172"/>
      <c r="I77" s="172"/>
      <c r="J77" s="172"/>
    </row>
    <row r="78" spans="1:10" ht="15.75" customHeight="1">
      <c r="A78" s="216" t="s">
        <v>98</v>
      </c>
      <c r="B78" s="216"/>
      <c r="C78" s="216"/>
      <c r="D78" s="218" t="s">
        <v>92</v>
      </c>
      <c r="E78" s="219"/>
      <c r="F78" s="109">
        <v>144.15</v>
      </c>
      <c r="G78" s="175"/>
      <c r="H78" s="172"/>
      <c r="I78" s="172"/>
      <c r="J78" s="172"/>
    </row>
    <row r="79" spans="1:10" ht="15.75" customHeight="1">
      <c r="A79" s="216" t="s">
        <v>93</v>
      </c>
      <c r="B79" s="216"/>
      <c r="C79" s="216"/>
      <c r="D79" s="218" t="s">
        <v>92</v>
      </c>
      <c r="E79" s="219"/>
      <c r="F79" s="109">
        <v>150.35</v>
      </c>
      <c r="G79" s="175"/>
      <c r="H79" s="172"/>
      <c r="I79" s="172"/>
      <c r="J79" s="172"/>
    </row>
    <row r="80" spans="1:10" ht="15.75" customHeight="1">
      <c r="A80" s="216" t="s">
        <v>91</v>
      </c>
      <c r="B80" s="216"/>
      <c r="C80" s="216"/>
      <c r="D80" s="218" t="s">
        <v>92</v>
      </c>
      <c r="E80" s="219"/>
      <c r="F80" s="109">
        <v>148.80000000000001</v>
      </c>
      <c r="G80" s="174"/>
      <c r="H80" s="172"/>
      <c r="I80" s="172"/>
      <c r="J80" s="172"/>
    </row>
    <row r="81" spans="1:10" ht="15.75" customHeight="1">
      <c r="A81" s="216" t="s">
        <v>94</v>
      </c>
      <c r="B81" s="216"/>
      <c r="C81" s="216"/>
      <c r="D81" s="218" t="s">
        <v>92</v>
      </c>
      <c r="E81" s="219"/>
      <c r="F81" s="109">
        <v>145.70000000000002</v>
      </c>
      <c r="G81" s="174"/>
      <c r="H81" s="172"/>
      <c r="I81" s="172"/>
      <c r="J81" s="172"/>
    </row>
    <row r="82" spans="1:10" ht="15.75" customHeight="1">
      <c r="A82" s="216" t="s">
        <v>96</v>
      </c>
      <c r="B82" s="216"/>
      <c r="C82" s="216"/>
      <c r="D82" s="218" t="s">
        <v>92</v>
      </c>
      <c r="E82" s="219"/>
      <c r="F82" s="109">
        <v>144.15</v>
      </c>
      <c r="G82" s="174"/>
      <c r="H82" s="172"/>
      <c r="I82" s="172"/>
      <c r="J82" s="172"/>
    </row>
    <row r="83" spans="1:10" ht="15.75" customHeight="1">
      <c r="A83" s="216" t="s">
        <v>97</v>
      </c>
      <c r="B83" s="216"/>
      <c r="C83" s="216"/>
      <c r="D83" s="218" t="s">
        <v>92</v>
      </c>
      <c r="E83" s="219"/>
      <c r="F83" s="109">
        <v>142.6</v>
      </c>
      <c r="G83" s="174"/>
      <c r="H83" s="172"/>
      <c r="I83" s="172"/>
      <c r="J83" s="172"/>
    </row>
    <row r="84" spans="1:10" ht="15.75" customHeight="1">
      <c r="A84" s="216" t="s">
        <v>95</v>
      </c>
      <c r="B84" s="216"/>
      <c r="C84" s="216"/>
      <c r="D84" s="218" t="s">
        <v>92</v>
      </c>
      <c r="E84" s="219"/>
      <c r="F84" s="109">
        <v>150.35</v>
      </c>
      <c r="G84" s="176"/>
      <c r="H84" s="172"/>
      <c r="I84" s="172"/>
      <c r="J84" s="172"/>
    </row>
    <row r="85" spans="1:10" ht="15.75" customHeight="1">
      <c r="A85" s="216" t="s">
        <v>180</v>
      </c>
      <c r="B85" s="216"/>
      <c r="C85" s="216"/>
      <c r="D85" s="218" t="s">
        <v>92</v>
      </c>
      <c r="E85" s="219"/>
      <c r="F85" s="109">
        <v>159.65</v>
      </c>
      <c r="G85" s="115"/>
    </row>
    <row r="86" spans="1:10" ht="15.75" customHeight="1">
      <c r="A86" s="216" t="s">
        <v>303</v>
      </c>
      <c r="B86" s="216"/>
      <c r="C86" s="216"/>
      <c r="D86" s="218" t="s">
        <v>92</v>
      </c>
      <c r="E86" s="219"/>
      <c r="F86" s="109">
        <v>137.95000000000002</v>
      </c>
      <c r="G86" s="115"/>
    </row>
    <row r="87" spans="1:10" ht="15.75" customHeight="1">
      <c r="A87" s="114"/>
      <c r="B87" s="117"/>
      <c r="C87" s="116"/>
      <c r="D87" s="116"/>
      <c r="E87" s="116"/>
      <c r="F87" s="115"/>
      <c r="G87" s="115"/>
    </row>
    <row r="88" spans="1:10" ht="15.75" customHeight="1">
      <c r="A88" s="114"/>
      <c r="B88" s="117"/>
      <c r="C88" s="116"/>
      <c r="D88" s="116"/>
      <c r="E88" s="116"/>
      <c r="F88" s="115"/>
      <c r="G88" s="115"/>
    </row>
    <row r="89" spans="1:10" ht="15.75" customHeight="1">
      <c r="A89" s="114"/>
      <c r="B89" s="118"/>
      <c r="C89" s="118"/>
      <c r="D89" s="118"/>
      <c r="E89" s="118"/>
      <c r="F89" s="115"/>
      <c r="G89" s="115"/>
    </row>
    <row r="90" spans="1:10" ht="15.75">
      <c r="A90" s="114"/>
      <c r="B90" s="116"/>
      <c r="C90" s="116"/>
      <c r="D90" s="116"/>
      <c r="E90" s="116"/>
      <c r="F90" s="115"/>
      <c r="G90" s="115"/>
    </row>
  </sheetData>
  <mergeCells count="171">
    <mergeCell ref="A84:C84"/>
    <mergeCell ref="D84:E84"/>
    <mergeCell ref="A85:C85"/>
    <mergeCell ref="D85:E85"/>
    <mergeCell ref="A86:C86"/>
    <mergeCell ref="D86:E86"/>
    <mergeCell ref="A76:C76"/>
    <mergeCell ref="A14:C14"/>
    <mergeCell ref="A82:C82"/>
    <mergeCell ref="D82:E82"/>
    <mergeCell ref="A83:C83"/>
    <mergeCell ref="D83:E83"/>
    <mergeCell ref="A77:C77"/>
    <mergeCell ref="D77:E77"/>
    <mergeCell ref="A78:C78"/>
    <mergeCell ref="D78:E78"/>
    <mergeCell ref="A79:C79"/>
    <mergeCell ref="D79:E79"/>
    <mergeCell ref="A80:C80"/>
    <mergeCell ref="D80:E80"/>
    <mergeCell ref="A81:C81"/>
    <mergeCell ref="D81:E81"/>
    <mergeCell ref="D58:E58"/>
    <mergeCell ref="D59:E59"/>
    <mergeCell ref="D69:E69"/>
    <mergeCell ref="D70:E70"/>
    <mergeCell ref="A75:C75"/>
    <mergeCell ref="D75:E75"/>
    <mergeCell ref="D12:E12"/>
    <mergeCell ref="D76:E76"/>
    <mergeCell ref="A2:C2"/>
    <mergeCell ref="D2:E2"/>
    <mergeCell ref="A3:C3"/>
    <mergeCell ref="D3:E3"/>
    <mergeCell ref="A7:C7"/>
    <mergeCell ref="D7:E7"/>
    <mergeCell ref="A8:C8"/>
    <mergeCell ref="D8:E8"/>
    <mergeCell ref="A4:C4"/>
    <mergeCell ref="D4:E4"/>
    <mergeCell ref="A5:C5"/>
    <mergeCell ref="D5:E5"/>
    <mergeCell ref="A6:C6"/>
    <mergeCell ref="D6:E6"/>
    <mergeCell ref="A18:C18"/>
    <mergeCell ref="D18:E18"/>
    <mergeCell ref="A19:C19"/>
    <mergeCell ref="A9:C9"/>
    <mergeCell ref="D9:E9"/>
    <mergeCell ref="A23:C23"/>
    <mergeCell ref="D23:E23"/>
    <mergeCell ref="A24:C24"/>
    <mergeCell ref="D24:E24"/>
    <mergeCell ref="A13:C13"/>
    <mergeCell ref="D13:E13"/>
    <mergeCell ref="A10:C10"/>
    <mergeCell ref="D10:E10"/>
    <mergeCell ref="A11:C11"/>
    <mergeCell ref="D11:E11"/>
    <mergeCell ref="A12:C12"/>
    <mergeCell ref="A25:C25"/>
    <mergeCell ref="D25:E25"/>
    <mergeCell ref="A20:C20"/>
    <mergeCell ref="D20:E20"/>
    <mergeCell ref="A21:C21"/>
    <mergeCell ref="D21:E21"/>
    <mergeCell ref="A22:C22"/>
    <mergeCell ref="D22:E22"/>
    <mergeCell ref="D14:E14"/>
    <mergeCell ref="A15:C15"/>
    <mergeCell ref="D15:E15"/>
    <mergeCell ref="D17:E17"/>
    <mergeCell ref="D19:E19"/>
    <mergeCell ref="A16:C16"/>
    <mergeCell ref="D16:E16"/>
    <mergeCell ref="A17:C17"/>
    <mergeCell ref="A35:C35"/>
    <mergeCell ref="D35:E35"/>
    <mergeCell ref="A36:C36"/>
    <mergeCell ref="D36:E36"/>
    <mergeCell ref="A32:C32"/>
    <mergeCell ref="D32:E32"/>
    <mergeCell ref="A33:C33"/>
    <mergeCell ref="D33:E33"/>
    <mergeCell ref="A34:C34"/>
    <mergeCell ref="D34:E34"/>
    <mergeCell ref="A29:C29"/>
    <mergeCell ref="D29:E29"/>
    <mergeCell ref="A30:C30"/>
    <mergeCell ref="D30:E30"/>
    <mergeCell ref="A31:C31"/>
    <mergeCell ref="D31:E31"/>
    <mergeCell ref="A26:C26"/>
    <mergeCell ref="D26:E26"/>
    <mergeCell ref="A27:C27"/>
    <mergeCell ref="D27:E27"/>
    <mergeCell ref="A28:C28"/>
    <mergeCell ref="D28:E28"/>
    <mergeCell ref="A42:C42"/>
    <mergeCell ref="D42:E42"/>
    <mergeCell ref="A40:C40"/>
    <mergeCell ref="D40:E40"/>
    <mergeCell ref="A41:C41"/>
    <mergeCell ref="D41:E41"/>
    <mergeCell ref="A37:C37"/>
    <mergeCell ref="D37:E37"/>
    <mergeCell ref="A38:C38"/>
    <mergeCell ref="D38:E38"/>
    <mergeCell ref="A39:C39"/>
    <mergeCell ref="D39:E39"/>
    <mergeCell ref="A46:C46"/>
    <mergeCell ref="D46:E46"/>
    <mergeCell ref="A47:C47"/>
    <mergeCell ref="D47:E47"/>
    <mergeCell ref="A43:C43"/>
    <mergeCell ref="D43:E43"/>
    <mergeCell ref="A44:C44"/>
    <mergeCell ref="D44:E44"/>
    <mergeCell ref="A45:C45"/>
    <mergeCell ref="D45:E45"/>
    <mergeCell ref="A51:C51"/>
    <mergeCell ref="D51:E51"/>
    <mergeCell ref="A52:C52"/>
    <mergeCell ref="D52:E52"/>
    <mergeCell ref="A53:C53"/>
    <mergeCell ref="D53:E53"/>
    <mergeCell ref="A48:C48"/>
    <mergeCell ref="D48:E48"/>
    <mergeCell ref="A49:C49"/>
    <mergeCell ref="D49:E49"/>
    <mergeCell ref="A50:C50"/>
    <mergeCell ref="D50:E50"/>
    <mergeCell ref="D57:E57"/>
    <mergeCell ref="A61:C61"/>
    <mergeCell ref="D61:E61"/>
    <mergeCell ref="A62:C62"/>
    <mergeCell ref="D62:E62"/>
    <mergeCell ref="A58:C58"/>
    <mergeCell ref="A59:C59"/>
    <mergeCell ref="A60:C60"/>
    <mergeCell ref="A54:C54"/>
    <mergeCell ref="D54:E54"/>
    <mergeCell ref="A55:C55"/>
    <mergeCell ref="D55:E55"/>
    <mergeCell ref="A56:C56"/>
    <mergeCell ref="D56:E56"/>
    <mergeCell ref="D60:E60"/>
    <mergeCell ref="A69:C69"/>
    <mergeCell ref="A70:C70"/>
    <mergeCell ref="A1:E1"/>
    <mergeCell ref="A73:C73"/>
    <mergeCell ref="D73:E73"/>
    <mergeCell ref="A74:C74"/>
    <mergeCell ref="D74:E74"/>
    <mergeCell ref="A68:C68"/>
    <mergeCell ref="D68:E68"/>
    <mergeCell ref="A71:C71"/>
    <mergeCell ref="D71:E71"/>
    <mergeCell ref="A72:C72"/>
    <mergeCell ref="D72:E72"/>
    <mergeCell ref="A66:C66"/>
    <mergeCell ref="D66:E66"/>
    <mergeCell ref="A67:C67"/>
    <mergeCell ref="D67:E67"/>
    <mergeCell ref="A63:C63"/>
    <mergeCell ref="D63:E63"/>
    <mergeCell ref="A64:C64"/>
    <mergeCell ref="D64:E64"/>
    <mergeCell ref="A65:C65"/>
    <mergeCell ref="D65:E65"/>
    <mergeCell ref="A57:C57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6">
    <tabColor rgb="FFFF9900"/>
    <pageSetUpPr fitToPage="1"/>
  </sheetPr>
  <dimension ref="A1:C87"/>
  <sheetViews>
    <sheetView tabSelected="1" workbookViewId="0">
      <selection activeCell="G32" sqref="G32"/>
    </sheetView>
  </sheetViews>
  <sheetFormatPr defaultRowHeight="12.75"/>
  <cols>
    <col min="1" max="1" width="44" customWidth="1"/>
    <col min="2" max="2" width="6.42578125" customWidth="1"/>
    <col min="3" max="3" width="11" style="106" customWidth="1"/>
  </cols>
  <sheetData>
    <row r="1" spans="1:3" s="40" customFormat="1" ht="68.25" customHeight="1">
      <c r="B1" s="104" t="s">
        <v>166</v>
      </c>
      <c r="C1" s="106"/>
    </row>
    <row r="2" spans="1:3">
      <c r="A2" s="101"/>
      <c r="B2" s="101"/>
      <c r="C2" s="163" t="s">
        <v>121</v>
      </c>
    </row>
    <row r="3" spans="1:3">
      <c r="A3" s="102"/>
      <c r="B3" s="102"/>
      <c r="C3" s="107" t="s">
        <v>113</v>
      </c>
    </row>
    <row r="4" spans="1:3">
      <c r="A4" s="110" t="s">
        <v>122</v>
      </c>
      <c r="B4" s="110">
        <v>1</v>
      </c>
      <c r="C4" s="164">
        <v>162</v>
      </c>
    </row>
    <row r="5" spans="1:3">
      <c r="A5" s="110" t="s">
        <v>123</v>
      </c>
      <c r="B5" s="110">
        <v>1</v>
      </c>
      <c r="C5" s="164">
        <v>187</v>
      </c>
    </row>
    <row r="6" spans="1:3">
      <c r="A6" s="110" t="s">
        <v>124</v>
      </c>
      <c r="B6" s="110">
        <v>1</v>
      </c>
      <c r="C6" s="164">
        <v>200</v>
      </c>
    </row>
    <row r="7" spans="1:3" ht="16.5" customHeight="1">
      <c r="A7" s="110" t="s">
        <v>125</v>
      </c>
      <c r="B7" s="110">
        <v>1</v>
      </c>
      <c r="C7" s="164">
        <v>178</v>
      </c>
    </row>
    <row r="8" spans="1:3">
      <c r="A8" s="102"/>
      <c r="B8" s="102"/>
      <c r="C8" s="105"/>
    </row>
    <row r="9" spans="1:3" ht="16.5" customHeight="1">
      <c r="A9" s="113" t="s">
        <v>191</v>
      </c>
      <c r="B9" s="113">
        <v>0.45</v>
      </c>
      <c r="C9" s="165">
        <v>104.28400000000001</v>
      </c>
    </row>
    <row r="10" spans="1:3" ht="16.5" customHeight="1">
      <c r="A10" s="113" t="s">
        <v>192</v>
      </c>
      <c r="B10" s="113">
        <v>0.45</v>
      </c>
      <c r="C10" s="165">
        <v>113.2595</v>
      </c>
    </row>
    <row r="11" spans="1:3" ht="18.75" customHeight="1">
      <c r="A11" s="113" t="s">
        <v>193</v>
      </c>
      <c r="B11" s="113">
        <v>0.45</v>
      </c>
      <c r="C11" s="165">
        <v>113.2595</v>
      </c>
    </row>
    <row r="12" spans="1:3">
      <c r="A12" s="102"/>
      <c r="B12" s="102"/>
      <c r="C12" s="105"/>
    </row>
    <row r="13" spans="1:3" ht="19.5" hidden="1" customHeight="1">
      <c r="A13" s="103" t="s">
        <v>126</v>
      </c>
      <c r="B13" s="103">
        <v>1</v>
      </c>
      <c r="C13" s="166"/>
    </row>
    <row r="14" spans="1:3" ht="18" hidden="1" customHeight="1">
      <c r="A14" s="103" t="s">
        <v>127</v>
      </c>
      <c r="B14" s="103">
        <v>1</v>
      </c>
      <c r="C14" s="166"/>
    </row>
    <row r="15" spans="1:3" ht="18" hidden="1" customHeight="1">
      <c r="A15" s="103" t="s">
        <v>128</v>
      </c>
      <c r="B15" s="103">
        <v>1</v>
      </c>
      <c r="C15" s="166"/>
    </row>
    <row r="16" spans="1:3" ht="11.25" customHeight="1">
      <c r="A16" s="108" t="s">
        <v>129</v>
      </c>
      <c r="B16" s="108">
        <v>1</v>
      </c>
      <c r="C16" s="167">
        <v>262</v>
      </c>
    </row>
    <row r="17" spans="1:3" ht="21" hidden="1" customHeight="1">
      <c r="A17" s="110" t="s">
        <v>130</v>
      </c>
      <c r="B17" s="110">
        <v>1</v>
      </c>
      <c r="C17" s="167">
        <v>16.200000000000003</v>
      </c>
    </row>
    <row r="18" spans="1:3" ht="21.75" hidden="1" customHeight="1">
      <c r="A18" s="110" t="s">
        <v>131</v>
      </c>
      <c r="B18" s="110">
        <v>1</v>
      </c>
      <c r="C18" s="167">
        <v>16.200000000000003</v>
      </c>
    </row>
    <row r="19" spans="1:3" ht="17.25" customHeight="1">
      <c r="A19" s="108" t="s">
        <v>132</v>
      </c>
      <c r="B19" s="108">
        <v>1</v>
      </c>
      <c r="C19" s="167">
        <v>212</v>
      </c>
    </row>
    <row r="20" spans="1:3" ht="18" hidden="1" customHeight="1">
      <c r="A20" s="110" t="s">
        <v>133</v>
      </c>
      <c r="B20" s="110">
        <v>1</v>
      </c>
      <c r="C20" s="167">
        <v>16.200000000000003</v>
      </c>
    </row>
    <row r="21" spans="1:3" ht="18" customHeight="1">
      <c r="A21" s="108" t="s">
        <v>134</v>
      </c>
      <c r="B21" s="108">
        <v>1</v>
      </c>
      <c r="C21" s="167">
        <v>226</v>
      </c>
    </row>
    <row r="22" spans="1:3" ht="19.5" customHeight="1">
      <c r="A22" s="108" t="s">
        <v>135</v>
      </c>
      <c r="B22" s="108">
        <v>1</v>
      </c>
      <c r="C22" s="167">
        <v>277</v>
      </c>
    </row>
    <row r="23" spans="1:3" ht="14.25" customHeight="1">
      <c r="A23" s="108" t="s">
        <v>136</v>
      </c>
      <c r="B23" s="108">
        <v>1</v>
      </c>
      <c r="C23" s="167">
        <v>268</v>
      </c>
    </row>
    <row r="24" spans="1:3" ht="18" customHeight="1">
      <c r="A24" s="108" t="s">
        <v>137</v>
      </c>
      <c r="B24" s="108">
        <v>1</v>
      </c>
      <c r="C24" s="167">
        <v>267</v>
      </c>
    </row>
    <row r="25" spans="1:3" ht="19.5" customHeight="1">
      <c r="A25" s="108" t="s">
        <v>138</v>
      </c>
      <c r="B25" s="108">
        <v>1</v>
      </c>
      <c r="C25" s="167">
        <v>265</v>
      </c>
    </row>
    <row r="26" spans="1:3">
      <c r="A26" s="102"/>
      <c r="B26" s="102"/>
      <c r="C26" s="105"/>
    </row>
    <row r="27" spans="1:3" ht="22.5" customHeight="1">
      <c r="A27" s="108" t="s">
        <v>139</v>
      </c>
      <c r="B27" s="108">
        <v>0.45</v>
      </c>
      <c r="C27" s="167">
        <v>169.18600000000001</v>
      </c>
    </row>
    <row r="28" spans="1:3" ht="22.5" hidden="1" customHeight="1">
      <c r="A28" s="103" t="s">
        <v>140</v>
      </c>
      <c r="B28" s="103">
        <v>0.5</v>
      </c>
      <c r="C28" s="167">
        <v>11.6</v>
      </c>
    </row>
    <row r="29" spans="1:3" ht="22.5" hidden="1" customHeight="1">
      <c r="A29" s="103" t="s">
        <v>141</v>
      </c>
      <c r="B29" s="103">
        <v>0.5</v>
      </c>
      <c r="C29" s="167">
        <v>11.6</v>
      </c>
    </row>
    <row r="30" spans="1:3" ht="18.75" hidden="1" customHeight="1">
      <c r="A30" s="103" t="s">
        <v>142</v>
      </c>
      <c r="B30" s="103">
        <v>0.45</v>
      </c>
      <c r="C30" s="167">
        <v>11.6</v>
      </c>
    </row>
    <row r="31" spans="1:3" ht="21" customHeight="1">
      <c r="A31" s="108" t="s">
        <v>199</v>
      </c>
      <c r="B31" s="108">
        <v>0.45</v>
      </c>
      <c r="C31" s="167">
        <v>223.73500000000001</v>
      </c>
    </row>
    <row r="32" spans="1:3" ht="18.75" customHeight="1">
      <c r="A32" s="108" t="s">
        <v>143</v>
      </c>
      <c r="B32" s="108">
        <v>0.45</v>
      </c>
      <c r="C32" s="167">
        <v>180.40899999999999</v>
      </c>
    </row>
    <row r="33" spans="1:3" ht="21.75" customHeight="1">
      <c r="A33" s="108" t="s">
        <v>144</v>
      </c>
      <c r="B33" s="108">
        <v>0.45</v>
      </c>
      <c r="C33" s="167">
        <v>180.40899999999999</v>
      </c>
    </row>
    <row r="34" spans="1:3" ht="21.75" customHeight="1">
      <c r="A34" s="108" t="s">
        <v>145</v>
      </c>
      <c r="B34" s="108">
        <v>0.45</v>
      </c>
      <c r="C34" s="167">
        <v>180.40899999999999</v>
      </c>
    </row>
    <row r="35" spans="1:3" ht="19.5" customHeight="1">
      <c r="A35" s="108" t="s">
        <v>146</v>
      </c>
      <c r="B35" s="108">
        <v>0.45</v>
      </c>
      <c r="C35" s="167">
        <v>180.40899999999999</v>
      </c>
    </row>
    <row r="36" spans="1:3" ht="18" customHeight="1">
      <c r="A36" s="108" t="s">
        <v>219</v>
      </c>
      <c r="B36" s="108">
        <v>0.45</v>
      </c>
      <c r="C36" s="167">
        <v>140.20050000000001</v>
      </c>
    </row>
    <row r="37" spans="1:3" ht="17.25" customHeight="1">
      <c r="A37" s="108" t="s">
        <v>200</v>
      </c>
      <c r="B37" s="108">
        <v>0.45</v>
      </c>
      <c r="C37" s="167">
        <v>168.44649999999999</v>
      </c>
    </row>
    <row r="38" spans="1:3" ht="21" customHeight="1">
      <c r="A38" s="108" t="s">
        <v>201</v>
      </c>
      <c r="B38" s="108">
        <v>0.45</v>
      </c>
      <c r="C38" s="167">
        <v>112.143</v>
      </c>
    </row>
    <row r="39" spans="1:3" ht="16.5" customHeight="1">
      <c r="A39" s="108" t="s">
        <v>204</v>
      </c>
      <c r="B39" s="108">
        <v>0.45</v>
      </c>
      <c r="C39" s="167">
        <v>210.279</v>
      </c>
    </row>
    <row r="40" spans="1:3" ht="18.75" customHeight="1">
      <c r="A40" s="108" t="s">
        <v>194</v>
      </c>
      <c r="B40" s="108">
        <v>0.45</v>
      </c>
      <c r="C40" s="167">
        <v>136.8365</v>
      </c>
    </row>
    <row r="41" spans="1:3" ht="19.5" customHeight="1">
      <c r="A41" s="108" t="s">
        <v>147</v>
      </c>
      <c r="B41" s="108">
        <v>0.5</v>
      </c>
      <c r="C41" s="167">
        <v>138.53300000000002</v>
      </c>
    </row>
    <row r="42" spans="1:3" ht="18.75" customHeight="1">
      <c r="A42" s="108" t="s">
        <v>195</v>
      </c>
      <c r="B42" s="108">
        <v>0.45</v>
      </c>
      <c r="C42" s="167">
        <v>146.92849999999999</v>
      </c>
    </row>
    <row r="43" spans="1:3" ht="17.25" customHeight="1">
      <c r="A43" s="108" t="s">
        <v>203</v>
      </c>
      <c r="B43" s="108">
        <v>0.45</v>
      </c>
      <c r="C43" s="167">
        <v>162.6465</v>
      </c>
    </row>
    <row r="44" spans="1:3" ht="18" customHeight="1">
      <c r="A44" s="108" t="s">
        <v>196</v>
      </c>
      <c r="B44" s="108">
        <v>0.45</v>
      </c>
      <c r="C44" s="167">
        <v>146.92849999999999</v>
      </c>
    </row>
    <row r="45" spans="1:3" s="40" customFormat="1" ht="18" customHeight="1">
      <c r="A45" s="108" t="s">
        <v>190</v>
      </c>
      <c r="B45" s="108">
        <v>0.33</v>
      </c>
      <c r="C45" s="167">
        <v>103.93600000000001</v>
      </c>
    </row>
    <row r="46" spans="1:3" ht="18" customHeight="1">
      <c r="A46" s="108" t="s">
        <v>148</v>
      </c>
      <c r="B46" s="108">
        <v>0.45</v>
      </c>
      <c r="C46" s="167">
        <v>139.04050000000001</v>
      </c>
    </row>
    <row r="47" spans="1:3" ht="20.25" customHeight="1">
      <c r="A47" s="108" t="s">
        <v>149</v>
      </c>
      <c r="B47" s="108">
        <v>0.45</v>
      </c>
      <c r="C47" s="167">
        <v>199.38949999999997</v>
      </c>
    </row>
    <row r="48" spans="1:3" s="40" customFormat="1" ht="20.25" customHeight="1">
      <c r="A48" s="108" t="s">
        <v>276</v>
      </c>
      <c r="B48" s="108">
        <v>0.45</v>
      </c>
      <c r="C48" s="167">
        <v>212.99049999999997</v>
      </c>
    </row>
    <row r="49" spans="1:3" s="40" customFormat="1" ht="12.75" customHeight="1">
      <c r="A49" s="108" t="s">
        <v>206</v>
      </c>
      <c r="B49" s="108">
        <v>0.45</v>
      </c>
      <c r="C49" s="167">
        <v>248.45749999999998</v>
      </c>
    </row>
    <row r="50" spans="1:3" ht="15.75" hidden="1" customHeight="1">
      <c r="A50" s="103" t="s">
        <v>150</v>
      </c>
      <c r="B50" s="103">
        <v>0.5</v>
      </c>
      <c r="C50" s="167">
        <v>176.47949999999997</v>
      </c>
    </row>
    <row r="51" spans="1:3" ht="17.25" customHeight="1">
      <c r="A51" s="108" t="s">
        <v>197</v>
      </c>
      <c r="B51" s="108">
        <v>0.45</v>
      </c>
      <c r="C51" s="167">
        <v>134.589</v>
      </c>
    </row>
    <row r="52" spans="1:3" ht="14.25" customHeight="1">
      <c r="A52" s="108" t="s">
        <v>202</v>
      </c>
      <c r="B52" s="108">
        <v>0.45</v>
      </c>
      <c r="C52" s="167">
        <v>205.9725</v>
      </c>
    </row>
    <row r="53" spans="1:3" ht="21.75" customHeight="1">
      <c r="A53" s="108" t="s">
        <v>198</v>
      </c>
      <c r="B53" s="108">
        <v>0.45</v>
      </c>
      <c r="C53" s="167">
        <v>145.81200000000001</v>
      </c>
    </row>
    <row r="54" spans="1:3">
      <c r="A54" s="102"/>
      <c r="B54" s="102"/>
      <c r="C54" s="168"/>
    </row>
    <row r="55" spans="1:3" ht="15.75" hidden="1" customHeight="1">
      <c r="A55" s="110" t="s">
        <v>151</v>
      </c>
      <c r="B55" s="110">
        <v>1</v>
      </c>
      <c r="C55" s="164">
        <v>428</v>
      </c>
    </row>
    <row r="56" spans="1:3" ht="17.25" customHeight="1">
      <c r="A56" s="108" t="s">
        <v>152</v>
      </c>
      <c r="B56" s="108">
        <v>1</v>
      </c>
      <c r="C56" s="167">
        <v>375</v>
      </c>
    </row>
    <row r="57" spans="1:3" ht="18" hidden="1" customHeight="1">
      <c r="A57" s="110" t="s">
        <v>153</v>
      </c>
      <c r="B57" s="110">
        <v>1</v>
      </c>
      <c r="C57" s="164">
        <v>334</v>
      </c>
    </row>
    <row r="58" spans="1:3" ht="15" hidden="1" customHeight="1">
      <c r="A58" s="110" t="s">
        <v>154</v>
      </c>
      <c r="B58" s="110">
        <v>1</v>
      </c>
      <c r="C58" s="164">
        <v>406</v>
      </c>
    </row>
    <row r="59" spans="1:3">
      <c r="A59" s="102"/>
      <c r="B59" s="102"/>
      <c r="C59" s="168"/>
    </row>
    <row r="60" spans="1:3" ht="15.75" customHeight="1">
      <c r="A60" s="108" t="s">
        <v>207</v>
      </c>
      <c r="B60" s="108">
        <v>0.45</v>
      </c>
      <c r="C60" s="167">
        <v>248.45749999999998</v>
      </c>
    </row>
    <row r="61" spans="1:3" ht="18" hidden="1" customHeight="1">
      <c r="A61" s="110" t="s">
        <v>155</v>
      </c>
      <c r="B61" s="110">
        <v>0.5</v>
      </c>
      <c r="C61" s="167">
        <v>14.5</v>
      </c>
    </row>
    <row r="62" spans="1:3" ht="16.5" hidden="1" customHeight="1">
      <c r="A62" s="113" t="s">
        <v>208</v>
      </c>
      <c r="B62" s="113">
        <v>0.45</v>
      </c>
      <c r="C62" s="167">
        <v>14.5</v>
      </c>
    </row>
    <row r="63" spans="1:3" ht="14.25" customHeight="1">
      <c r="A63" s="108" t="s">
        <v>205</v>
      </c>
      <c r="B63" s="108">
        <v>0.45</v>
      </c>
      <c r="C63" s="167">
        <v>246.036</v>
      </c>
    </row>
    <row r="64" spans="1:3" s="40" customFormat="1" ht="14.25" customHeight="1">
      <c r="A64" s="108" t="s">
        <v>278</v>
      </c>
      <c r="B64" s="108">
        <v>0.45</v>
      </c>
      <c r="C64" s="167">
        <v>241.78749999999999</v>
      </c>
    </row>
    <row r="65" spans="1:3" s="40" customFormat="1" ht="14.25" customHeight="1">
      <c r="A65" s="108" t="s">
        <v>279</v>
      </c>
      <c r="B65" s="108">
        <v>0.45</v>
      </c>
      <c r="C65" s="167">
        <v>175.52249999999998</v>
      </c>
    </row>
    <row r="66" spans="1:3" s="40" customFormat="1" ht="14.25" customHeight="1">
      <c r="A66" s="108" t="s">
        <v>280</v>
      </c>
      <c r="B66" s="108">
        <v>0.45</v>
      </c>
      <c r="C66" s="167">
        <v>187.23849999999999</v>
      </c>
    </row>
    <row r="67" spans="1:3" s="40" customFormat="1" ht="14.25" customHeight="1">
      <c r="A67" s="108" t="s">
        <v>281</v>
      </c>
      <c r="B67" s="108">
        <v>0.45</v>
      </c>
      <c r="C67" s="167">
        <v>215.33949999999999</v>
      </c>
    </row>
    <row r="68" spans="1:3" s="40" customFormat="1" ht="14.25" customHeight="1">
      <c r="A68" s="108" t="s">
        <v>277</v>
      </c>
      <c r="B68" s="108">
        <v>0.45</v>
      </c>
      <c r="C68" s="167">
        <v>197.76549999999997</v>
      </c>
    </row>
    <row r="69" spans="1:3" s="40" customFormat="1" ht="14.25" customHeight="1">
      <c r="A69" s="108" t="s">
        <v>282</v>
      </c>
      <c r="B69" s="108">
        <v>0.45</v>
      </c>
      <c r="C69" s="167">
        <v>193.43</v>
      </c>
    </row>
    <row r="70" spans="1:3" s="40" customFormat="1" ht="14.25" customHeight="1">
      <c r="A70" s="108" t="s">
        <v>283</v>
      </c>
      <c r="B70" s="108">
        <v>0.45</v>
      </c>
      <c r="C70" s="167">
        <v>193.43</v>
      </c>
    </row>
    <row r="71" spans="1:3" s="40" customFormat="1" ht="14.25" customHeight="1">
      <c r="A71" s="108" t="s">
        <v>284</v>
      </c>
      <c r="B71" s="108">
        <v>0.45</v>
      </c>
      <c r="C71" s="167">
        <v>266.858</v>
      </c>
    </row>
    <row r="72" spans="1:3" s="40" customFormat="1" ht="14.25" customHeight="1">
      <c r="A72" s="108" t="s">
        <v>285</v>
      </c>
      <c r="B72" s="108">
        <v>0.45</v>
      </c>
      <c r="C72" s="167">
        <v>275.0505</v>
      </c>
    </row>
    <row r="73" spans="1:3" s="40" customFormat="1" ht="14.25" customHeight="1">
      <c r="A73" s="108" t="s">
        <v>286</v>
      </c>
      <c r="B73" s="108">
        <v>0.45</v>
      </c>
      <c r="C73" s="167">
        <v>260.41999999999996</v>
      </c>
    </row>
    <row r="74" spans="1:3" s="40" customFormat="1" ht="14.25" customHeight="1">
      <c r="A74" s="108" t="s">
        <v>287</v>
      </c>
      <c r="B74" s="108">
        <v>0.45</v>
      </c>
      <c r="C74" s="167">
        <v>237.58249999999998</v>
      </c>
    </row>
    <row r="75" spans="1:3" s="40" customFormat="1" ht="14.25" customHeight="1">
      <c r="A75" s="108" t="s">
        <v>288</v>
      </c>
      <c r="B75" s="108">
        <v>0.45</v>
      </c>
      <c r="C75" s="167">
        <v>267.786</v>
      </c>
    </row>
    <row r="76" spans="1:3">
      <c r="A76" s="102"/>
      <c r="B76" s="102"/>
      <c r="C76" s="105"/>
    </row>
    <row r="77" spans="1:3" ht="18" hidden="1" customHeight="1">
      <c r="A77" s="110" t="s">
        <v>156</v>
      </c>
      <c r="B77" s="110">
        <v>1</v>
      </c>
      <c r="C77" s="164">
        <v>556</v>
      </c>
    </row>
    <row r="78" spans="1:3" ht="18.75" hidden="1" customHeight="1">
      <c r="A78" s="110" t="s">
        <v>157</v>
      </c>
      <c r="B78" s="110">
        <v>1</v>
      </c>
      <c r="C78" s="164">
        <v>556</v>
      </c>
    </row>
    <row r="79" spans="1:3" ht="20.25" hidden="1" customHeight="1">
      <c r="A79" s="110" t="s">
        <v>158</v>
      </c>
      <c r="B79" s="110">
        <v>1</v>
      </c>
      <c r="C79" s="164">
        <v>556</v>
      </c>
    </row>
    <row r="80" spans="1:3" hidden="1">
      <c r="A80" s="112"/>
      <c r="B80" s="112"/>
      <c r="C80" s="164"/>
    </row>
    <row r="81" spans="1:3" ht="27" customHeight="1">
      <c r="A81" s="108" t="s">
        <v>159</v>
      </c>
      <c r="B81" s="108">
        <v>0.33</v>
      </c>
      <c r="C81" s="167">
        <v>234.63899999999998</v>
      </c>
    </row>
    <row r="82" spans="1:3" ht="27.75" customHeight="1">
      <c r="A82" s="108" t="s">
        <v>160</v>
      </c>
      <c r="B82" s="108">
        <v>0.33</v>
      </c>
      <c r="C82" s="167">
        <v>237.07499999999999</v>
      </c>
    </row>
    <row r="83" spans="1:3" ht="13.5" customHeight="1">
      <c r="A83" s="108" t="s">
        <v>161</v>
      </c>
      <c r="B83" s="108">
        <v>0.33</v>
      </c>
      <c r="C83" s="167">
        <v>167.33</v>
      </c>
    </row>
    <row r="84" spans="1:3" ht="21" customHeight="1">
      <c r="A84" s="108" t="s">
        <v>162</v>
      </c>
      <c r="B84" s="108">
        <v>0.375</v>
      </c>
      <c r="C84" s="167">
        <v>320.71100000000001</v>
      </c>
    </row>
    <row r="85" spans="1:3" ht="18" customHeight="1">
      <c r="A85" s="108" t="s">
        <v>163</v>
      </c>
      <c r="B85" s="108">
        <v>0.375</v>
      </c>
      <c r="C85" s="167">
        <v>320.71100000000001</v>
      </c>
    </row>
    <row r="86" spans="1:3" ht="15" customHeight="1">
      <c r="A86" s="108" t="s">
        <v>164</v>
      </c>
      <c r="B86" s="108">
        <v>0.33</v>
      </c>
      <c r="C86" s="167">
        <v>241.91800000000001</v>
      </c>
    </row>
    <row r="87" spans="1:3" ht="19.5" hidden="1" customHeight="1">
      <c r="A87" s="110" t="s">
        <v>165</v>
      </c>
      <c r="B87" s="110">
        <v>0.33</v>
      </c>
      <c r="C87" s="111"/>
    </row>
  </sheetData>
  <pageMargins left="0.25" right="0.25" top="0.75" bottom="0.75" header="0.3" footer="0.3"/>
  <pageSetup paperSize="9" fitToHeight="0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D34"/>
  <sheetViews>
    <sheetView workbookViewId="0">
      <selection activeCell="H18" sqref="H18"/>
    </sheetView>
  </sheetViews>
  <sheetFormatPr defaultRowHeight="12.75"/>
  <cols>
    <col min="1" max="1" width="22.28515625" customWidth="1"/>
    <col min="2" max="2" width="13.28515625" customWidth="1"/>
    <col min="3" max="3" width="12" customWidth="1"/>
    <col min="4" max="4" width="13.85546875" customWidth="1"/>
  </cols>
  <sheetData>
    <row r="1" spans="1:4" ht="41.25" customHeight="1">
      <c r="A1" s="143" t="s">
        <v>240</v>
      </c>
      <c r="B1" s="144"/>
      <c r="C1" s="144" t="s">
        <v>241</v>
      </c>
      <c r="D1" s="145" t="s">
        <v>291</v>
      </c>
    </row>
    <row r="2" spans="1:4" ht="17.25" customHeight="1">
      <c r="A2" s="146" t="s">
        <v>242</v>
      </c>
      <c r="B2" s="141" t="s">
        <v>243</v>
      </c>
      <c r="C2" s="141" t="s">
        <v>244</v>
      </c>
      <c r="D2" s="147">
        <v>238.52500000000001</v>
      </c>
    </row>
    <row r="3" spans="1:4" ht="18.75" customHeight="1">
      <c r="A3" s="148" t="s">
        <v>242</v>
      </c>
      <c r="B3" s="142" t="s">
        <v>243</v>
      </c>
      <c r="C3" s="142" t="s">
        <v>245</v>
      </c>
      <c r="D3" s="149">
        <v>392</v>
      </c>
    </row>
    <row r="4" spans="1:4" ht="19.5" customHeight="1">
      <c r="A4" s="146" t="s">
        <v>246</v>
      </c>
      <c r="B4" s="141" t="s">
        <v>247</v>
      </c>
      <c r="C4" s="141" t="s">
        <v>244</v>
      </c>
      <c r="D4" s="147">
        <v>247.22499999999999</v>
      </c>
    </row>
    <row r="5" spans="1:4" ht="19.5" customHeight="1">
      <c r="A5" s="148" t="s">
        <v>246</v>
      </c>
      <c r="B5" s="142" t="s">
        <v>247</v>
      </c>
      <c r="C5" s="142" t="s">
        <v>245</v>
      </c>
      <c r="D5" s="149">
        <v>392</v>
      </c>
    </row>
    <row r="6" spans="1:4" ht="19.5" customHeight="1">
      <c r="A6" s="146" t="s">
        <v>248</v>
      </c>
      <c r="B6" s="141" t="s">
        <v>249</v>
      </c>
      <c r="C6" s="141" t="s">
        <v>244</v>
      </c>
      <c r="D6" s="147">
        <v>274.77499999999998</v>
      </c>
    </row>
    <row r="7" spans="1:4" ht="18.75" customHeight="1">
      <c r="A7" s="148" t="s">
        <v>248</v>
      </c>
      <c r="B7" s="142" t="s">
        <v>249</v>
      </c>
      <c r="C7" s="142" t="s">
        <v>245</v>
      </c>
      <c r="D7" s="149">
        <v>466</v>
      </c>
    </row>
    <row r="8" spans="1:4" ht="16.5" customHeight="1">
      <c r="A8" s="146" t="s">
        <v>250</v>
      </c>
      <c r="B8" s="141" t="s">
        <v>251</v>
      </c>
      <c r="C8" s="141" t="s">
        <v>244</v>
      </c>
      <c r="D8" s="147">
        <v>221.125</v>
      </c>
    </row>
    <row r="9" spans="1:4" ht="17.25" customHeight="1">
      <c r="A9" s="148" t="s">
        <v>250</v>
      </c>
      <c r="B9" s="142" t="s">
        <v>251</v>
      </c>
      <c r="C9" s="142" t="s">
        <v>245</v>
      </c>
      <c r="D9" s="149">
        <v>325</v>
      </c>
    </row>
    <row r="10" spans="1:4" ht="20.25" customHeight="1">
      <c r="A10" s="146" t="s">
        <v>252</v>
      </c>
      <c r="B10" s="141" t="s">
        <v>253</v>
      </c>
      <c r="C10" s="141" t="s">
        <v>244</v>
      </c>
      <c r="D10" s="147">
        <v>216.77500000000001</v>
      </c>
    </row>
    <row r="11" spans="1:4" ht="23.25" customHeight="1">
      <c r="A11" s="148" t="s">
        <v>252</v>
      </c>
      <c r="B11" s="142" t="s">
        <v>253</v>
      </c>
      <c r="C11" s="142" t="s">
        <v>245</v>
      </c>
      <c r="D11" s="149">
        <v>317</v>
      </c>
    </row>
    <row r="12" spans="1:4" ht="19.5" customHeight="1">
      <c r="A12" s="146" t="s">
        <v>254</v>
      </c>
      <c r="B12" s="141" t="s">
        <v>255</v>
      </c>
      <c r="C12" s="141" t="s">
        <v>244</v>
      </c>
      <c r="D12" s="147">
        <v>216.77500000000001</v>
      </c>
    </row>
    <row r="13" spans="1:4" ht="19.5" customHeight="1">
      <c r="A13" s="148" t="s">
        <v>254</v>
      </c>
      <c r="B13" s="142" t="s">
        <v>255</v>
      </c>
      <c r="C13" s="142" t="s">
        <v>245</v>
      </c>
      <c r="D13" s="149">
        <v>317</v>
      </c>
    </row>
    <row r="14" spans="1:4" ht="18" customHeight="1">
      <c r="A14" s="146" t="s">
        <v>256</v>
      </c>
      <c r="B14" s="141" t="s">
        <v>257</v>
      </c>
      <c r="C14" s="141" t="s">
        <v>244</v>
      </c>
      <c r="D14" s="147">
        <v>235.625</v>
      </c>
    </row>
    <row r="15" spans="1:4" ht="16.5" customHeight="1">
      <c r="A15" s="148" t="s">
        <v>256</v>
      </c>
      <c r="B15" s="142" t="s">
        <v>257</v>
      </c>
      <c r="C15" s="142" t="s">
        <v>245</v>
      </c>
      <c r="D15" s="149">
        <v>392</v>
      </c>
    </row>
    <row r="16" spans="1:4" ht="19.5" customHeight="1">
      <c r="A16" s="146" t="s">
        <v>258</v>
      </c>
      <c r="B16" s="141" t="s">
        <v>259</v>
      </c>
      <c r="C16" s="141" t="s">
        <v>244</v>
      </c>
      <c r="D16" s="147">
        <v>235.625</v>
      </c>
    </row>
    <row r="17" spans="1:4" ht="19.5" customHeight="1">
      <c r="A17" s="148" t="s">
        <v>258</v>
      </c>
      <c r="B17" s="142" t="s">
        <v>259</v>
      </c>
      <c r="C17" s="142" t="s">
        <v>245</v>
      </c>
      <c r="D17" s="149">
        <v>407</v>
      </c>
    </row>
    <row r="18" spans="1:4" ht="23.25" customHeight="1">
      <c r="A18" s="146" t="s">
        <v>260</v>
      </c>
      <c r="B18" s="141" t="s">
        <v>261</v>
      </c>
      <c r="C18" s="141" t="s">
        <v>244</v>
      </c>
      <c r="D18" s="147">
        <v>235.625</v>
      </c>
    </row>
    <row r="19" spans="1:4" ht="24" customHeight="1">
      <c r="A19" s="148" t="s">
        <v>260</v>
      </c>
      <c r="B19" s="142" t="s">
        <v>261</v>
      </c>
      <c r="C19" s="142" t="s">
        <v>245</v>
      </c>
      <c r="D19" s="149">
        <v>407</v>
      </c>
    </row>
    <row r="20" spans="1:4" ht="19.5" customHeight="1">
      <c r="A20" s="146" t="s">
        <v>262</v>
      </c>
      <c r="B20" s="141" t="s">
        <v>263</v>
      </c>
      <c r="C20" s="141" t="s">
        <v>244</v>
      </c>
      <c r="D20" s="147">
        <v>264.625</v>
      </c>
    </row>
    <row r="21" spans="1:4" ht="18" customHeight="1">
      <c r="A21" s="148" t="s">
        <v>262</v>
      </c>
      <c r="B21" s="142" t="s">
        <v>263</v>
      </c>
      <c r="C21" s="142" t="s">
        <v>245</v>
      </c>
      <c r="D21" s="149">
        <v>436</v>
      </c>
    </row>
    <row r="22" spans="1:4" ht="18.75" customHeight="1">
      <c r="A22" s="146" t="s">
        <v>264</v>
      </c>
      <c r="B22" s="141" t="s">
        <v>265</v>
      </c>
      <c r="C22" s="141" t="s">
        <v>244</v>
      </c>
      <c r="D22" s="147">
        <v>235.625</v>
      </c>
    </row>
    <row r="23" spans="1:4" ht="18.75" customHeight="1">
      <c r="A23" s="148" t="s">
        <v>264</v>
      </c>
      <c r="B23" s="142" t="s">
        <v>265</v>
      </c>
      <c r="C23" s="142" t="s">
        <v>245</v>
      </c>
      <c r="D23" s="149">
        <v>370</v>
      </c>
    </row>
    <row r="24" spans="1:4" ht="16.5" customHeight="1">
      <c r="A24" s="146" t="s">
        <v>266</v>
      </c>
      <c r="B24" s="141" t="s">
        <v>267</v>
      </c>
      <c r="C24" s="141" t="s">
        <v>244</v>
      </c>
      <c r="D24" s="147">
        <v>257.375</v>
      </c>
    </row>
    <row r="25" spans="1:4" ht="18.75" customHeight="1">
      <c r="A25" s="148" t="s">
        <v>266</v>
      </c>
      <c r="B25" s="142" t="s">
        <v>267</v>
      </c>
      <c r="C25" s="142" t="s">
        <v>245</v>
      </c>
      <c r="D25" s="149">
        <v>407</v>
      </c>
    </row>
    <row r="26" spans="1:4" ht="21" customHeight="1">
      <c r="A26" s="146" t="s">
        <v>268</v>
      </c>
      <c r="B26" s="141" t="s">
        <v>269</v>
      </c>
      <c r="C26" s="141" t="s">
        <v>244</v>
      </c>
      <c r="D26" s="147">
        <v>253.02500000000001</v>
      </c>
    </row>
    <row r="27" spans="1:4" ht="18.75" customHeight="1">
      <c r="A27" s="148" t="s">
        <v>268</v>
      </c>
      <c r="B27" s="142" t="s">
        <v>269</v>
      </c>
      <c r="C27" s="142" t="s">
        <v>245</v>
      </c>
      <c r="D27" s="149">
        <v>372</v>
      </c>
    </row>
    <row r="28" spans="1:4" ht="18.75" customHeight="1">
      <c r="A28" s="146" t="s">
        <v>270</v>
      </c>
      <c r="B28" s="141" t="s">
        <v>271</v>
      </c>
      <c r="C28" s="141" t="s">
        <v>244</v>
      </c>
      <c r="D28" s="147">
        <v>242.875</v>
      </c>
    </row>
    <row r="29" spans="1:4" ht="21" customHeight="1">
      <c r="A29" s="148" t="s">
        <v>270</v>
      </c>
      <c r="B29" s="142" t="s">
        <v>271</v>
      </c>
      <c r="C29" s="142" t="s">
        <v>245</v>
      </c>
      <c r="D29" s="149">
        <v>392</v>
      </c>
    </row>
    <row r="30" spans="1:4" ht="21" customHeight="1">
      <c r="A30" s="146" t="s">
        <v>272</v>
      </c>
      <c r="B30" s="141" t="s">
        <v>271</v>
      </c>
      <c r="C30" s="141" t="s">
        <v>244</v>
      </c>
      <c r="D30" s="147">
        <v>242.875</v>
      </c>
    </row>
    <row r="31" spans="1:4" ht="22.5" customHeight="1">
      <c r="A31" s="148" t="s">
        <v>272</v>
      </c>
      <c r="B31" s="142" t="s">
        <v>271</v>
      </c>
      <c r="C31" s="142" t="s">
        <v>245</v>
      </c>
      <c r="D31" s="149">
        <v>392</v>
      </c>
    </row>
    <row r="32" spans="1:4" ht="27.75" customHeight="1">
      <c r="A32" s="146" t="s">
        <v>273</v>
      </c>
      <c r="B32" s="141" t="s">
        <v>274</v>
      </c>
      <c r="C32" s="141" t="s">
        <v>244</v>
      </c>
      <c r="D32" s="147">
        <v>216.77500000000001</v>
      </c>
    </row>
    <row r="33" spans="1:4" ht="28.5">
      <c r="A33" s="148" t="s">
        <v>273</v>
      </c>
      <c r="B33" s="142" t="s">
        <v>274</v>
      </c>
      <c r="C33" s="142" t="s">
        <v>245</v>
      </c>
      <c r="D33" s="149">
        <v>317</v>
      </c>
    </row>
    <row r="34" spans="1:4" ht="21" customHeight="1" thickBot="1">
      <c r="A34" s="150" t="s">
        <v>275</v>
      </c>
      <c r="B34" s="151"/>
      <c r="C34" s="152" t="s">
        <v>244</v>
      </c>
      <c r="D34" s="153">
        <v>235.625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G13"/>
  <sheetViews>
    <sheetView workbookViewId="0">
      <selection activeCell="F28" sqref="E28:F28"/>
    </sheetView>
  </sheetViews>
  <sheetFormatPr defaultRowHeight="12.75"/>
  <cols>
    <col min="3" max="3" width="18.85546875" customWidth="1"/>
  </cols>
  <sheetData>
    <row r="1" spans="1:7">
      <c r="A1" s="224" t="s">
        <v>220</v>
      </c>
      <c r="B1" s="225"/>
      <c r="C1" s="225"/>
      <c r="D1" s="225"/>
      <c r="E1" s="225"/>
      <c r="F1" s="225"/>
      <c r="G1" s="134"/>
    </row>
    <row r="2" spans="1:7">
      <c r="A2" s="226"/>
      <c r="B2" s="227"/>
      <c r="C2" s="227"/>
      <c r="D2" s="227"/>
      <c r="E2" s="227"/>
      <c r="F2" s="227"/>
      <c r="G2" s="135"/>
    </row>
    <row r="3" spans="1:7" ht="25.5">
      <c r="A3" s="228" t="s">
        <v>0</v>
      </c>
      <c r="B3" s="228"/>
      <c r="C3" s="228"/>
      <c r="D3" s="136" t="s">
        <v>221</v>
      </c>
      <c r="E3" s="228" t="s">
        <v>1</v>
      </c>
      <c r="F3" s="228"/>
      <c r="G3" s="137" t="s">
        <v>222</v>
      </c>
    </row>
    <row r="4" spans="1:7" ht="13.5" thickBot="1">
      <c r="A4" s="229" t="s">
        <v>223</v>
      </c>
      <c r="B4" s="229"/>
      <c r="C4" s="229"/>
      <c r="D4" s="229"/>
      <c r="E4" s="229"/>
      <c r="F4" s="229"/>
      <c r="G4" s="138"/>
    </row>
    <row r="5" spans="1:7" ht="13.5" thickBot="1">
      <c r="A5" s="230" t="s">
        <v>224</v>
      </c>
      <c r="B5" s="231"/>
      <c r="C5" s="231"/>
      <c r="D5" s="139">
        <v>0</v>
      </c>
      <c r="E5" s="232" t="s">
        <v>225</v>
      </c>
      <c r="F5" s="232"/>
      <c r="G5" s="170">
        <v>129.77500000000001</v>
      </c>
    </row>
    <row r="6" spans="1:7" ht="13.5" thickBot="1">
      <c r="A6" s="233" t="s">
        <v>226</v>
      </c>
      <c r="B6" s="234"/>
      <c r="C6" s="234"/>
      <c r="D6" s="133">
        <v>0</v>
      </c>
      <c r="E6" s="235" t="s">
        <v>227</v>
      </c>
      <c r="F6" s="236"/>
      <c r="G6" s="170">
        <v>126.875</v>
      </c>
    </row>
    <row r="7" spans="1:7" ht="13.5" thickBot="1">
      <c r="A7" s="237" t="s">
        <v>228</v>
      </c>
      <c r="B7" s="234"/>
      <c r="C7" s="234"/>
      <c r="D7" s="133">
        <v>0</v>
      </c>
      <c r="E7" s="236" t="s">
        <v>229</v>
      </c>
      <c r="F7" s="236"/>
      <c r="G7" s="170">
        <v>123.97499999999999</v>
      </c>
    </row>
    <row r="8" spans="1:7" ht="13.5" thickBot="1">
      <c r="A8" s="237" t="s">
        <v>230</v>
      </c>
      <c r="B8" s="234"/>
      <c r="C8" s="234"/>
      <c r="D8" s="133">
        <v>0</v>
      </c>
      <c r="E8" s="236" t="s">
        <v>231</v>
      </c>
      <c r="F8" s="236"/>
      <c r="G8" s="170">
        <v>129.77500000000001</v>
      </c>
    </row>
    <row r="9" spans="1:7" ht="13.5" thickBot="1">
      <c r="A9" s="237" t="s">
        <v>232</v>
      </c>
      <c r="B9" s="234"/>
      <c r="C9" s="234"/>
      <c r="D9" s="133">
        <v>0</v>
      </c>
      <c r="E9" s="236" t="s">
        <v>233</v>
      </c>
      <c r="F9" s="236"/>
      <c r="G9" s="170">
        <v>155.875</v>
      </c>
    </row>
    <row r="10" spans="1:7" ht="13.5" thickBot="1">
      <c r="A10" s="233" t="s">
        <v>234</v>
      </c>
      <c r="B10" s="234"/>
      <c r="C10" s="234"/>
      <c r="D10" s="133">
        <v>0</v>
      </c>
      <c r="E10" s="235" t="s">
        <v>235</v>
      </c>
      <c r="F10" s="236"/>
      <c r="G10" s="170">
        <v>155.875</v>
      </c>
    </row>
    <row r="11" spans="1:7" ht="13.5" thickBot="1">
      <c r="A11" s="233" t="s">
        <v>236</v>
      </c>
      <c r="B11" s="234"/>
      <c r="C11" s="234"/>
      <c r="D11" s="133">
        <v>0</v>
      </c>
      <c r="E11" s="235" t="s">
        <v>237</v>
      </c>
      <c r="F11" s="236"/>
      <c r="G11" s="170">
        <v>129.77500000000001</v>
      </c>
    </row>
    <row r="12" spans="1:7" ht="13.5" thickBot="1">
      <c r="A12" s="240" t="s">
        <v>238</v>
      </c>
      <c r="B12" s="241"/>
      <c r="C12" s="241"/>
      <c r="D12" s="140">
        <v>0</v>
      </c>
      <c r="E12" s="242" t="s">
        <v>239</v>
      </c>
      <c r="F12" s="242"/>
      <c r="G12" s="170">
        <v>119.625</v>
      </c>
    </row>
    <row r="13" spans="1:7" ht="13.5" thickBot="1">
      <c r="A13" s="238" t="s">
        <v>289</v>
      </c>
      <c r="B13" s="239"/>
      <c r="C13" s="239"/>
      <c r="D13" s="169">
        <v>0</v>
      </c>
      <c r="E13" s="154" t="s">
        <v>290</v>
      </c>
      <c r="F13" s="154"/>
      <c r="G13" s="171">
        <v>131.22499999999999</v>
      </c>
    </row>
  </sheetData>
  <mergeCells count="21">
    <mergeCell ref="A13:C13"/>
    <mergeCell ref="A12:C12"/>
    <mergeCell ref="E12:F12"/>
    <mergeCell ref="A9:C9"/>
    <mergeCell ref="E9:F9"/>
    <mergeCell ref="A10:C10"/>
    <mergeCell ref="E10:F10"/>
    <mergeCell ref="A11:C11"/>
    <mergeCell ref="E11:F11"/>
    <mergeCell ref="A6:C6"/>
    <mergeCell ref="E6:F6"/>
    <mergeCell ref="A7:C7"/>
    <mergeCell ref="E7:F7"/>
    <mergeCell ref="A8:C8"/>
    <mergeCell ref="E8:F8"/>
    <mergeCell ref="A1:F2"/>
    <mergeCell ref="A3:C3"/>
    <mergeCell ref="E3:F3"/>
    <mergeCell ref="A4:F4"/>
    <mergeCell ref="A5:C5"/>
    <mergeCell ref="E5:F5"/>
  </mergeCells>
  <pageMargins left="0.7" right="0.7" top="0.75" bottom="0.75" header="0.3" footer="0.3"/>
  <pageSetup paperSize="9" orientation="portrait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6</vt:i4>
      </vt:variant>
      <vt:variant>
        <vt:lpstr>Именованные диапазоны</vt:lpstr>
      </vt:variant>
      <vt:variant>
        <vt:i4>1</vt:i4>
      </vt:variant>
    </vt:vector>
  </HeadingPairs>
  <TitlesOfParts>
    <vt:vector size="7" baseType="lpstr">
      <vt:lpstr>Н.Ригас розлив</vt:lpstr>
      <vt:lpstr>Н.Ригас фасовка</vt:lpstr>
      <vt:lpstr>Василеостровская</vt:lpstr>
      <vt:lpstr>KONIX</vt:lpstr>
      <vt:lpstr>БАКУНИН</vt:lpstr>
      <vt:lpstr>Бакунин Лимонады</vt:lpstr>
      <vt:lpstr>'Н.Ригас розлив'!Print_Area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grinberg</dc:creator>
  <cp:lastModifiedBy>Светлана Ивашкова</cp:lastModifiedBy>
  <cp:lastPrinted>2023-05-24T02:10:33Z</cp:lastPrinted>
  <dcterms:created xsi:type="dcterms:W3CDTF">2005-09-19T13:39:55Z</dcterms:created>
  <dcterms:modified xsi:type="dcterms:W3CDTF">2025-10-21T06:50:51Z</dcterms:modified>
</cp:coreProperties>
</file>